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bonus plan overall award o" sheetId="2" r:id="rId2"/>
    <sheet name="bonus plan" sheetId="3" r:id="rId3"/>
    <sheet name="bonus plan-1" sheetId="4" r:id="rId4"/>
    <sheet name="bonus plan awards" sheetId="5" r:id="rId5"/>
    <sheet name="vesting of tsr performance" sheetId="6" r:id="rId6"/>
    <sheet name="bonus plan overall award o-1" sheetId="7" r:id="rId7"/>
    <sheet name="bonus plan ebitda componen" sheetId="8" r:id="rId8"/>
    <sheet name="bonus plan operational com" sheetId="9" r:id="rId9"/>
    <sheet name="bonus plan award at target" sheetId="10" r:id="rId10"/>
    <sheet name="2016 performance shares pr" sheetId="11" r:id="rId11"/>
    <sheet name="2016 performance shares pr-1" sheetId="12" r:id="rId12"/>
    <sheet name="2016 performance shares pr-2" sheetId="13" r:id="rId13"/>
    <sheet name="2016 performance shares to" sheetId="14" r:id="rId14"/>
    <sheet name="summary compensation" sheetId="15" r:id="rId15"/>
    <sheet name="summary compensation-1" sheetId="16" r:id="rId16"/>
    <sheet name="grants of planbased awards" sheetId="17" r:id="rId17"/>
    <sheet name="outstanding equity awards" sheetId="18" r:id="rId18"/>
    <sheet name="outstanding equity awards -1" sheetId="19" r:id="rId19"/>
    <sheet name="outstanding equity awards -2" sheetId="20" r:id="rId20"/>
    <sheet name="outstanding equity awards -3" sheetId="21" r:id="rId21"/>
    <sheet name="nonqualified deferred comp" sheetId="22" r:id="rId22"/>
    <sheet name="potential postemployment c" sheetId="23" r:id="rId23"/>
    <sheet name="security ownership" sheetId="24" r:id="rId24"/>
    <sheet name="security ownership of exec" sheetId="25" r:id="rId25"/>
  </sheets>
  <definedNames/>
  <calcPr fullCalcOnLoad="1"/>
</workbook>
</file>

<file path=xl/sharedStrings.xml><?xml version="1.0" encoding="utf-8"?>
<sst xmlns="http://schemas.openxmlformats.org/spreadsheetml/2006/main" count="831" uniqueCount="260">
  <si>
    <t>Director Compensation</t>
  </si>
  <si>
    <t>Name (1)</t>
  </si>
  <si>
    <t>Fees Earned
or Paid in
Cash ($) (2)</t>
  </si>
  <si>
    <t>Stock Awards
($) (3)</t>
  </si>
  <si>
    <t>Option 
Awards
($)</t>
  </si>
  <si>
    <t>Total ($)</t>
  </si>
  <si>
    <t>Elizabeth S. Acton</t>
  </si>
  <si>
    <t>Laurent Alpert</t>
  </si>
  <si>
    <t>Brian C. Beazer</t>
  </si>
  <si>
    <t>Peter G. Leemputte</t>
  </si>
  <si>
    <t>Norma A. Provencio</t>
  </si>
  <si>
    <t>Larry T. Solari</t>
  </si>
  <si>
    <t>Stephen P. Zelnak, Jr.</t>
  </si>
  <si>
    <t>Bonus Plan Overall Award Opportunities</t>
  </si>
  <si>
    <t>Threshold</t>
  </si>
  <si>
    <t>Target</t>
  </si>
  <si>
    <t>Maximum</t>
  </si>
  <si>
    <t>$ Value</t>
  </si>
  <si>
    <t>As % of Base Salary</t>
  </si>
  <si>
    <t>Mr. Merrill</t>
  </si>
  <si>
    <t>50%</t>
  </si>
  <si>
    <t>150%</t>
  </si>
  <si>
    <t>300%</t>
  </si>
  <si>
    <t>Mr. Salomon</t>
  </si>
  <si>
    <t>100%</t>
  </si>
  <si>
    <t>200%</t>
  </si>
  <si>
    <t>Mr. Khoury</t>
  </si>
  <si>
    <t>Bonus Plan</t>
  </si>
  <si>
    <t>Mr. Merrill</t>
  </si>
  <si>
    <t>Mr. Salomon</t>
  </si>
  <si>
    <t>Mr. Khoury</t>
  </si>
  <si>
    <t>Calculation of EBITDA Component Results</t>
  </si>
  <si>
    <t>Base Salary</t>
  </si>
  <si>
    <t>x % of EBITDA Component Opportunity</t>
  </si>
  <si>
    <t>x 75%</t>
  </si>
  <si>
    <t>x Payment Percentage (1)</t>
  </si>
  <si>
    <t>x 72.3%</t>
  </si>
  <si>
    <t>x 61.1%</t>
  </si>
  <si>
    <t>Calculation of Operational Component Results</t>
  </si>
  <si>
    <t>x % of Operational Component Opportunity</t>
  </si>
  <si>
    <t>x 25%</t>
  </si>
  <si>
    <t>Bonus Plan Awards</t>
  </si>
  <si>
    <t>Bonus Plan EBITDA Component</t>
  </si>
  <si>
    <t>Operational Component</t>
  </si>
  <si>
    <t>Total Award for 
2015 Bonus Plan</t>
  </si>
  <si>
    <t>As a % of Target Award Opportunity</t>
  </si>
  <si>
    <t>48.2%</t>
  </si>
  <si>
    <t>61.1%</t>
  </si>
  <si>
    <t>Vesting of TSR Performance Shares after 3-Year Performance Period</t>
  </si>
  <si>
    <t>Ranking (including Beazer)</t>
  </si>
  <si>
    <t>% of Target Shares Earned</t>
  </si>
  <si>
    <t>Beazer         3-Year Relative Total Shareholder Return Rank</t>
  </si>
  <si>
    <t>138%</t>
  </si>
  <si>
    <t>125%</t>
  </si>
  <si>
    <t>113%</t>
  </si>
  <si>
    <t>75%</t>
  </si>
  <si>
    <t>25%</t>
  </si>
  <si>
    <t>0%</t>
  </si>
  <si>
    <t>Bonus Plan EBITDA Component Award Opportunities</t>
  </si>
  <si>
    <t>Threshold$ Value</t>
  </si>
  <si>
    <t>Target $ Value</t>
  </si>
  <si>
    <t>Maximum$ Value</t>
  </si>
  <si>
    <t>Bonus Plan Operational Component Award Opportunities</t>
  </si>
  <si>
    <t>Target$ Value</t>
  </si>
  <si>
    <t>Maximum $ Value</t>
  </si>
  <si>
    <t>Bonus Plan Award at Target Performance</t>
  </si>
  <si>
    <t>EBITDA Component</t>
  </si>
  <si>
    <t>% of Overall 2016 Bonus Plan Opportunity</t>
  </si>
  <si>
    <t>x Target 2016 Bonus Plan Award Opportunity</t>
  </si>
  <si>
    <t>x 150%</t>
  </si>
  <si>
    <t>x 100%</t>
  </si>
  <si>
    <t>$ Value Earned for Component</t>
  </si>
  <si>
    <t>Total Hypothetical 2016 Bonus Plan Target Award</t>
  </si>
  <si>
    <t>2016 Performance Shares: Principal Metrics</t>
  </si>
  <si>
    <t>Performance Required for Achievement at:</t>
  </si>
  <si>
    <t>Pre-Tax Income</t>
  </si>
  <si>
    <t>Superior</t>
  </si>
  <si>
    <t>3-Year CAGR (%)</t>
  </si>
  <si>
    <t>33.3%</t>
  </si>
  <si>
    <t>42.6%</t>
  </si>
  <si>
    <t>51.4%</t>
  </si>
  <si>
    <t>Cumulative pre-tax income by Fiscal Year 2018 ($)</t>
  </si>
  <si>
    <t>$120 million</t>
  </si>
  <si>
    <t>$140 million</t>
  </si>
  <si>
    <t>$160 million</t>
  </si>
  <si>
    <t>ROA</t>
  </si>
  <si>
    <t>Fiscal Year 2018</t>
  </si>
  <si>
    <t>8.00%</t>
  </si>
  <si>
    <t>9.00%</t>
  </si>
  <si>
    <t>10.00%</t>
  </si>
  <si>
    <t>Improvement by Fiscal Year 2018</t>
  </si>
  <si>
    <t>209 bps</t>
  </si>
  <si>
    <t>309 bps</t>
  </si>
  <si>
    <t>409 bps</t>
  </si>
  <si>
    <t>Net Debt/Adjusted EBITDA Ratio</t>
  </si>
  <si>
    <t>7.00x</t>
  </si>
  <si>
    <t>6.00x</t>
  </si>
  <si>
    <t>5.00x</t>
  </si>
  <si>
    <t>2016 Performance Shares:  Total Shareholder Return Modifier</t>
  </si>
  <si>
    <t>TSR Percentile Rank vs. S&amp;P Homebuilders Select Industry Index</t>
  </si>
  <si>
    <t>Adjustment to # of Performance Shares</t>
  </si>
  <si>
    <t>At or above 75th Percentile</t>
  </si>
  <si>
    <t>+20%</t>
  </si>
  <si>
    <t>70-74th Percentile</t>
  </si>
  <si>
    <t>+15%</t>
  </si>
  <si>
    <t>65-69th Percentile</t>
  </si>
  <si>
    <t>+10%</t>
  </si>
  <si>
    <t>60-64th Percentile</t>
  </si>
  <si>
    <t>+5%</t>
  </si>
  <si>
    <t>40-59th Percentile</t>
  </si>
  <si>
    <t>No adjustment</t>
  </si>
  <si>
    <t>35-39th Percentile</t>
  </si>
  <si>
    <t>-5%</t>
  </si>
  <si>
    <t>30-34th Percentile</t>
  </si>
  <si>
    <t>-10%</t>
  </si>
  <si>
    <t>25-29th Percentile</t>
  </si>
  <si>
    <t>-15%</t>
  </si>
  <si>
    <t>Below 25th Percentile</t>
  </si>
  <si>
    <t>-20%</t>
  </si>
  <si>
    <t>Summary Compensation</t>
  </si>
  <si>
    <t>Name and Principal Position</t>
  </si>
  <si>
    <t>Fiscal Year</t>
  </si>
  <si>
    <t>Salary ($)</t>
  </si>
  <si>
    <t>Bonus ($)</t>
  </si>
  <si>
    <t>Stock       Awards ($)                 (1)(2)</t>
  </si>
  <si>
    <t>Option   Awards ($)     (1)(2)</t>
  </si>
  <si>
    <t>Non-Equity
Incentive Plan
Compensation  ($) (3)</t>
  </si>
  <si>
    <t>All Other
Compensation ($) (4)</t>
  </si>
  <si>
    <t>Total           ($) (2)</t>
  </si>
  <si>
    <t>Allan P. Merrill</t>
  </si>
  <si>
    <t>President and Chief Executive Officer</t>
  </si>
  <si>
    <t>Robert L. Salomon</t>
  </si>
  <si>
    <t>Executive Vice President, Chief Financial Officer and Chief Accounting Officer</t>
  </si>
  <si>
    <t>Kenneth F. Khoury</t>
  </si>
  <si>
    <t>Executive Vice President, GeneralCounsel and Chief Administrative Officer</t>
  </si>
  <si>
    <t>Name</t>
  </si>
  <si>
    <t>Year</t>
  </si>
  <si>
    <t>DeferredCompensation orDiscretionaryLump SumContributions</t>
  </si>
  <si>
    <t>401(k)CompanyMatch</t>
  </si>
  <si>
    <t>Total</t>
  </si>
  <si>
    <t>Kenneth F. Khoury</t>
  </si>
  <si>
    <t>Grants of Plan-Based Awards</t>
  </si>
  <si>
    <t>Award Type (1)</t>
  </si>
  <si>
    <t>Grant Date</t>
  </si>
  <si>
    <t>Estimated Future Payouts Under Non-Equity Incentive Plan Awards</t>
  </si>
  <si>
    <t>All Other Stock Awards:Number of Shares of Stockor Units (#)</t>
  </si>
  <si>
    <t>All Other OptionAwards:Number of SecuritiesUnderlying Options (#)</t>
  </si>
  <si>
    <t>Exerciseor BasePrice ofOptionAwards($/sh)</t>
  </si>
  <si>
    <t>Grant DateFair Value ofStock andOption Awards($) (2)</t>
  </si>
  <si>
    <t>BP</t>
  </si>
  <si>
    <t>11/14/2014</t>
  </si>
  <si>
    <t>—</t>
  </si>
  <si>
    <t>RS</t>
  </si>
  <si>
    <t>PS (TSR)</t>
  </si>
  <si>
    <t>PS (PTI)</t>
  </si>
  <si>
    <t>Outstanding Equity Awards at Fiscal Year End</t>
  </si>
  <si>
    <t>Option Awards (1)</t>
  </si>
  <si>
    <t>Stock Awards (1)</t>
  </si>
  <si>
    <t>Equity Incentive PlanAwards</t>
  </si>
  <si>
    <t>Number of SecuritiesUnderlying UnexercisedOptions/SSARs</t>
  </si>
  <si>
    <t>Number of Shares or Units of Stock That Have Not Vested (#)</t>
  </si>
  <si>
    <t>Market Value of Shares or Units of Stock That Have Not Vested ($) (4)</t>
  </si>
  <si>
    <t>Number of Unearned Shares, Units or Other Rights That Have Not Vested (#) (5)</t>
  </si>
  <si>
    <t>Market or Payout Value of Unearned Shares, Units or Other Rights That Have Not Vested ($) (4)</t>
  </si>
  <si>
    <t>Exercisable (#)</t>
  </si>
  <si>
    <t>Unexercis-able (#)</t>
  </si>
  <si>
    <t>Option Exercise Price ($)</t>
  </si>
  <si>
    <t>Option Expiration Date</t>
  </si>
  <si>
    <t>8/10/2009</t>
  </si>
  <si>
    <t>8/10/2016</t>
  </si>
  <si>
    <t>5/11/2010</t>
  </si>
  <si>
    <t>5/11/2017</t>
  </si>
  <si>
    <t>11/11/2010</t>
  </si>
  <si>
    <t>11/11/2017</t>
  </si>
  <si>
    <t>11/16/2011</t>
  </si>
  <si>
    <t>11/16/2019</t>
  </si>
  <si>
    <t>11/14/2012</t>
  </si>
  <si>
    <t>11/14/2020</t>
  </si>
  <si>
    <t>11/8/2013</t>
  </si>
  <si>
    <t>11/8/2021</t>
  </si>
  <si>
    <t>9/18/2014</t>
  </si>
  <si>
    <t>Beazer 3-Year Stock Price CAGR</t>
  </si>
  <si>
    <t>Beazer 3-Year relative TSR Peer Ranking</t>
  </si>
  <si>
    <t>Beg Avg Market Value</t>
  </si>
  <si>
    <t>10%</t>
  </si>
  <si>
    <t>20%</t>
  </si>
  <si>
    <t>30%</t>
  </si>
  <si>
    <t>40%</t>
  </si>
  <si>
    <t>Equal to or above 1st Ranked Peer</t>
  </si>
  <si>
    <t>Equal to or above 2nd Ranked Peer</t>
  </si>
  <si>
    <t>46%</t>
  </si>
  <si>
    <t>92%</t>
  </si>
  <si>
    <t>117%</t>
  </si>
  <si>
    <t>142%</t>
  </si>
  <si>
    <t>Equal to or above 3rd Ranked Peer</t>
  </si>
  <si>
    <t>42%</t>
  </si>
  <si>
    <t>83%</t>
  </si>
  <si>
    <t>108%</t>
  </si>
  <si>
    <t>133%</t>
  </si>
  <si>
    <t>Equal to or above 4th Ranked Peer</t>
  </si>
  <si>
    <t>38%</t>
  </si>
  <si>
    <t>Equal to or above 5th Ranked Peer</t>
  </si>
  <si>
    <t>33%</t>
  </si>
  <si>
    <t>67%</t>
  </si>
  <si>
    <t>Equal to or above 6th Ranked Peer</t>
  </si>
  <si>
    <t>29%</t>
  </si>
  <si>
    <t>58%</t>
  </si>
  <si>
    <t>Equal to or above 7th Ranked Peer</t>
  </si>
  <si>
    <t>Equal to or above 8th Ranked Peer</t>
  </si>
  <si>
    <t>63%</t>
  </si>
  <si>
    <t>Equal to or above 9th Ranked Peer</t>
  </si>
  <si>
    <t>Equal to or above 10th Ranked Peer</t>
  </si>
  <si>
    <t>Equal to or below 11th Ranked Peer</t>
  </si>
  <si>
    <t>140%</t>
  </si>
  <si>
    <t>130%</t>
  </si>
  <si>
    <t>120%</t>
  </si>
  <si>
    <t>110%</t>
  </si>
  <si>
    <t>80%</t>
  </si>
  <si>
    <t>60%</t>
  </si>
  <si>
    <t>Non-Qualified Deferred Compensation</t>
  </si>
  <si>
    <t>ExecutiveContributions inLast FY ($)</t>
  </si>
  <si>
    <t>CompanyContributions inLast FY ($)</t>
  </si>
  <si>
    <t>AggregateEarnings/(Losses)in LastFY ($) (1)</t>
  </si>
  <si>
    <t>AggregateWithdrawals/Distributions ($)</t>
  </si>
  <si>
    <t>Aggregate Balanceat Last FYE ($) (2)</t>
  </si>
  <si>
    <t>Potential Post-Employment Compensation Table</t>
  </si>
  <si>
    <t>Type of Termination</t>
  </si>
  <si>
    <t>Payment orBenefit Type</t>
  </si>
  <si>
    <t>Change ofControl(1)</t>
  </si>
  <si>
    <t>TerminationFollowingChange ofControl (2)</t>
  </si>
  <si>
    <t>Death orDisability</t>
  </si>
  <si>
    <t>VoluntarilyByExecutive</t>
  </si>
  <si>
    <t>VoluntarilybyExecutivefor GoodReason</t>
  </si>
  <si>
    <t>By theCompanyfor Cause</t>
  </si>
  <si>
    <t>By theCompanyOther thanforCause</t>
  </si>
  <si>
    <t>Allan P. Merrill</t>
  </si>
  <si>
    <t>Severance</t>
  </si>
  <si>
    <t>$—</t>
  </si>
  <si>
    <t>Accrued Obligations (3)</t>
  </si>
  <si>
    <t>Stock Option/SSAR Vesting</t>
  </si>
  <si>
    <t>Restricted Stock Vesting</t>
  </si>
  <si>
    <t>Performance Restricted Stock Vesting</t>
  </si>
  <si>
    <t>Performance Cash Award</t>
  </si>
  <si>
    <t>SECURITY OWNERSHIP</t>
  </si>
  <si>
    <t>Name and Address of Beneficial Owner</t>
  </si>
  <si>
    <t>Number of CommonShares BeneficiallyOwned</t>
  </si>
  <si>
    <t>Percent ofOutstanding (1)</t>
  </si>
  <si>
    <t>BlackRock, Inc. (2)   55 East 52nd Street   New York, NY 10022</t>
  </si>
  <si>
    <t>8.4%</t>
  </si>
  <si>
    <t>Oppenheimer Equity Income Fund (3)   Two World Financial Center   225 Liberty Street   New York, NY 10281</t>
  </si>
  <si>
    <t>7.3%</t>
  </si>
  <si>
    <t>Security Ownership of Executive Officers and Directors</t>
  </si>
  <si>
    <t>Name of Beneficial Owner</t>
  </si>
  <si>
    <t>Number of CommonShares BeneficiallyOwned (1)(2)(3)(4)</t>
  </si>
  <si>
    <t>Percent ofOutstanding (5)</t>
  </si>
  <si>
    <t>*</t>
  </si>
  <si>
    <t>1.1%</t>
  </si>
  <si>
    <t>2.8%</t>
  </si>
  <si>
    <t>Directors and Executive Officers as a Group (10 persons)</t>
  </si>
  <si>
    <t>5.9%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</si>
</sst>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General"/>
    <numFmt numFmtId="167" formatCode="#,##0"/>
    <numFmt numFmtId="168" formatCode="\(#,##0.00_);[RED]\(#,##0.00\)"/>
    <numFmt numFmtId="169" formatCode="_(\$* #,##0.00_);_(\$* \(#,##0.00\);_(\$* \-??_);_(@_)"/>
    <numFmt numFmtId="170" formatCode="\(#,##0_);[RED]\(#,##0\)"/>
    <numFmt numFmtId="171" formatCode="&quot;($&quot;#,##0_);[RED]&quot;($&quot;#,##0\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3" fillId="0" borderId="0" xfId="0" applyFont="1" applyAlignment="1">
      <alignment/>
    </xf>
    <xf numFmtId="167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0" xfId="0" applyFont="1" applyBorder="1" applyAlignment="1">
      <alignment horizontal="right"/>
    </xf>
    <xf numFmtId="170" fontId="0" fillId="0" borderId="0" xfId="0" applyNumberFormat="1" applyAlignment="1">
      <alignment/>
    </xf>
    <xf numFmtId="165" fontId="0" fillId="0" borderId="0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71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35.7109375" style="0" customWidth="1"/>
    <col min="3" max="3" width="20.7109375" style="0" customWidth="1"/>
    <col min="4" max="4" width="1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5" ht="15">
      <c r="A4" s="2"/>
      <c r="B4" s="2"/>
      <c r="C4" s="2"/>
      <c r="D4" s="2"/>
      <c r="E4" s="2"/>
    </row>
    <row r="6" spans="1:5" ht="39.75" customHeight="1">
      <c r="A6" s="3" t="s">
        <v>1</v>
      </c>
      <c r="B6" s="4" t="s">
        <v>2</v>
      </c>
      <c r="C6" s="4" t="s">
        <v>3</v>
      </c>
      <c r="D6" s="4" t="s">
        <v>4</v>
      </c>
      <c r="E6" s="5" t="s">
        <v>5</v>
      </c>
    </row>
    <row r="7" spans="1:5" ht="15">
      <c r="A7" t="s">
        <v>6</v>
      </c>
      <c r="B7" s="6">
        <v>100125</v>
      </c>
      <c r="C7" s="6">
        <v>100003</v>
      </c>
      <c r="D7" s="6">
        <v>0</v>
      </c>
      <c r="E7" s="6">
        <v>200128</v>
      </c>
    </row>
    <row r="8" spans="1:5" ht="15">
      <c r="A8" t="s">
        <v>7</v>
      </c>
      <c r="B8" s="6">
        <v>99750</v>
      </c>
      <c r="C8" s="6">
        <v>100003</v>
      </c>
      <c r="D8" s="6">
        <v>0</v>
      </c>
      <c r="E8" s="6">
        <v>199753</v>
      </c>
    </row>
    <row r="9" spans="1:5" ht="15">
      <c r="A9" t="s">
        <v>8</v>
      </c>
      <c r="B9" s="6">
        <v>139779</v>
      </c>
      <c r="C9" s="6">
        <v>134806</v>
      </c>
      <c r="D9" s="6">
        <v>0</v>
      </c>
      <c r="E9" s="6">
        <v>274585</v>
      </c>
    </row>
    <row r="10" spans="1:5" ht="15">
      <c r="A10" t="s">
        <v>9</v>
      </c>
      <c r="B10" s="6">
        <v>98250</v>
      </c>
      <c r="C10" s="6">
        <v>100003</v>
      </c>
      <c r="D10" s="6">
        <v>0</v>
      </c>
      <c r="E10" s="6">
        <v>198253</v>
      </c>
    </row>
    <row r="11" spans="1:5" ht="15">
      <c r="A11" t="s">
        <v>10</v>
      </c>
      <c r="B11" s="6">
        <v>102000</v>
      </c>
      <c r="C11" s="6">
        <v>100003</v>
      </c>
      <c r="D11" s="6">
        <v>0</v>
      </c>
      <c r="E11" s="6">
        <v>202003</v>
      </c>
    </row>
    <row r="12" spans="1:5" ht="15">
      <c r="A12" t="s">
        <v>11</v>
      </c>
      <c r="B12" s="6">
        <v>89750</v>
      </c>
      <c r="C12" s="6">
        <v>100003</v>
      </c>
      <c r="D12" s="6">
        <v>0</v>
      </c>
      <c r="E12" s="6">
        <v>189753</v>
      </c>
    </row>
    <row r="13" spans="1:5" ht="15">
      <c r="A13" t="s">
        <v>12</v>
      </c>
      <c r="B13" s="6">
        <v>126043</v>
      </c>
      <c r="C13" s="6">
        <v>200018</v>
      </c>
      <c r="D13" s="6">
        <v>0</v>
      </c>
      <c r="E13" s="6">
        <v>326061</v>
      </c>
    </row>
  </sheetData>
  <sheetProtection selectLockedCells="1" selectUnlockedCells="1"/>
  <mergeCells count="2">
    <mergeCell ref="A2:F2"/>
    <mergeCell ref="A4:E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11.7109375" style="0" customWidth="1"/>
    <col min="3" max="3" width="8.7109375" style="0" customWidth="1"/>
    <col min="4" max="4" width="11.7109375" style="0" customWidth="1"/>
    <col min="5" max="5" width="8.7109375" style="0" customWidth="1"/>
    <col min="6" max="6" width="10.7109375" style="0" customWidth="1"/>
    <col min="7" max="16384" width="8.7109375" style="0" customWidth="1"/>
  </cols>
  <sheetData>
    <row r="2" spans="1:6" ht="15">
      <c r="A2" s="1" t="s">
        <v>65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19</v>
      </c>
      <c r="D6" s="5" t="s">
        <v>23</v>
      </c>
      <c r="F6" s="5" t="s">
        <v>26</v>
      </c>
    </row>
    <row r="7" ht="15">
      <c r="A7" s="3" t="s">
        <v>66</v>
      </c>
    </row>
    <row r="8" spans="1:6" ht="15">
      <c r="A8" t="s">
        <v>32</v>
      </c>
      <c r="B8" s="6">
        <v>900000</v>
      </c>
      <c r="D8" s="6">
        <v>525000</v>
      </c>
      <c r="F8" s="6">
        <v>525000</v>
      </c>
    </row>
    <row r="9" spans="1:6" ht="15">
      <c r="A9" t="s">
        <v>67</v>
      </c>
      <c r="B9" s="8" t="s">
        <v>55</v>
      </c>
      <c r="D9" s="8" t="s">
        <v>55</v>
      </c>
      <c r="F9" s="8" t="s">
        <v>55</v>
      </c>
    </row>
    <row r="10" spans="1:6" ht="15">
      <c r="A10" t="s">
        <v>68</v>
      </c>
      <c r="B10" s="8" t="s">
        <v>69</v>
      </c>
      <c r="D10" s="8" t="s">
        <v>70</v>
      </c>
      <c r="F10" s="8" t="s">
        <v>70</v>
      </c>
    </row>
    <row r="11" spans="1:6" ht="15">
      <c r="A11" s="9" t="s">
        <v>71</v>
      </c>
      <c r="B11" s="11">
        <v>1012500</v>
      </c>
      <c r="D11" s="11">
        <v>393750</v>
      </c>
      <c r="F11" s="11">
        <v>393750</v>
      </c>
    </row>
    <row r="12" ht="15">
      <c r="A12" s="3" t="s">
        <v>43</v>
      </c>
    </row>
    <row r="13" spans="1:6" ht="15">
      <c r="A13" t="s">
        <v>32</v>
      </c>
      <c r="B13" s="6">
        <v>900000</v>
      </c>
      <c r="D13" s="6">
        <v>525000</v>
      </c>
      <c r="F13" s="6">
        <v>525000</v>
      </c>
    </row>
    <row r="14" spans="1:6" ht="15">
      <c r="A14" t="s">
        <v>67</v>
      </c>
      <c r="B14" s="8" t="s">
        <v>56</v>
      </c>
      <c r="D14" s="8" t="s">
        <v>56</v>
      </c>
      <c r="F14" s="8" t="s">
        <v>56</v>
      </c>
    </row>
    <row r="15" spans="1:6" ht="15">
      <c r="A15" t="s">
        <v>68</v>
      </c>
      <c r="B15" s="8" t="s">
        <v>69</v>
      </c>
      <c r="D15" s="8" t="s">
        <v>70</v>
      </c>
      <c r="F15" s="8" t="s">
        <v>70</v>
      </c>
    </row>
    <row r="16" spans="1:6" ht="15">
      <c r="A16" s="9" t="s">
        <v>71</v>
      </c>
      <c r="B16" s="11">
        <v>337500</v>
      </c>
      <c r="D16" s="11">
        <v>131250</v>
      </c>
      <c r="F16" s="11">
        <v>131250</v>
      </c>
    </row>
    <row r="17" spans="1:6" ht="15">
      <c r="A17" s="3" t="s">
        <v>72</v>
      </c>
      <c r="B17" s="12">
        <v>1350000</v>
      </c>
      <c r="D17" s="12">
        <v>525000</v>
      </c>
      <c r="F17" s="12">
        <v>525000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G9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2.7109375" style="0" customWidth="1"/>
    <col min="6" max="6" width="8.7109375" style="0" customWidth="1"/>
    <col min="7" max="7" width="12.7109375" style="0" customWidth="1"/>
    <col min="8" max="16384" width="8.7109375" style="0" customWidth="1"/>
  </cols>
  <sheetData>
    <row r="2" spans="1:6" ht="15">
      <c r="A2" s="1" t="s">
        <v>73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7" t="s">
        <v>74</v>
      </c>
      <c r="D6" s="7"/>
      <c r="E6" s="7"/>
      <c r="F6" s="7"/>
      <c r="G6" s="7"/>
    </row>
    <row r="7" spans="1:7" ht="15">
      <c r="A7" s="3" t="s">
        <v>75</v>
      </c>
      <c r="C7" s="5" t="s">
        <v>14</v>
      </c>
      <c r="E7" s="5" t="s">
        <v>15</v>
      </c>
      <c r="G7" s="5" t="s">
        <v>76</v>
      </c>
    </row>
    <row r="8" spans="1:7" ht="15">
      <c r="A8" t="s">
        <v>77</v>
      </c>
      <c r="C8" s="8" t="s">
        <v>78</v>
      </c>
      <c r="E8" s="8" t="s">
        <v>79</v>
      </c>
      <c r="G8" s="8" t="s">
        <v>80</v>
      </c>
    </row>
    <row r="9" spans="1:7" ht="15">
      <c r="A9" t="s">
        <v>81</v>
      </c>
      <c r="C9" s="8" t="s">
        <v>82</v>
      </c>
      <c r="E9" s="8" t="s">
        <v>83</v>
      </c>
      <c r="G9" s="8" t="s">
        <v>84</v>
      </c>
    </row>
  </sheetData>
  <sheetProtection selectLockedCells="1" selectUnlockedCells="1"/>
  <mergeCells count="3">
    <mergeCell ref="A2:F2"/>
    <mergeCell ref="A4:G4"/>
    <mergeCell ref="C6:G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7.7109375" style="0" customWidth="1"/>
    <col min="6" max="7" width="8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3:7" ht="15">
      <c r="C4" s="7" t="s">
        <v>74</v>
      </c>
      <c r="D4" s="7"/>
      <c r="E4" s="7"/>
      <c r="F4" s="7"/>
      <c r="G4" s="7"/>
    </row>
    <row r="5" spans="1:7" ht="15">
      <c r="A5" s="3" t="s">
        <v>85</v>
      </c>
      <c r="C5" s="5" t="s">
        <v>14</v>
      </c>
      <c r="E5" s="5" t="s">
        <v>15</v>
      </c>
      <c r="G5" s="5" t="s">
        <v>76</v>
      </c>
    </row>
    <row r="6" spans="1:7" ht="15">
      <c r="A6" t="s">
        <v>86</v>
      </c>
      <c r="C6" s="8" t="s">
        <v>87</v>
      </c>
      <c r="E6" s="8" t="s">
        <v>88</v>
      </c>
      <c r="G6" s="8" t="s">
        <v>89</v>
      </c>
    </row>
    <row r="7" spans="1:7" ht="15">
      <c r="A7" t="s">
        <v>90</v>
      </c>
      <c r="C7" s="8" t="s">
        <v>91</v>
      </c>
      <c r="E7" s="8" t="s">
        <v>92</v>
      </c>
      <c r="G7" s="8" t="s">
        <v>93</v>
      </c>
    </row>
  </sheetData>
  <sheetProtection selectLockedCells="1" selectUnlockedCells="1"/>
  <mergeCells count="2">
    <mergeCell ref="A2:G2"/>
    <mergeCell ref="C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2"/>
      <c r="B2" s="2"/>
      <c r="C2" s="2"/>
      <c r="D2" s="2"/>
      <c r="E2" s="2"/>
      <c r="F2" s="2"/>
      <c r="G2" s="2"/>
    </row>
    <row r="4" spans="3:7" ht="15">
      <c r="C4" s="7" t="s">
        <v>74</v>
      </c>
      <c r="D4" s="7"/>
      <c r="E4" s="7"/>
      <c r="F4" s="7"/>
      <c r="G4" s="7"/>
    </row>
    <row r="5" spans="1:7" ht="15">
      <c r="A5" s="3" t="s">
        <v>94</v>
      </c>
      <c r="C5" s="5" t="s">
        <v>14</v>
      </c>
      <c r="E5" s="5" t="s">
        <v>15</v>
      </c>
      <c r="G5" s="5" t="s">
        <v>76</v>
      </c>
    </row>
    <row r="6" spans="1:7" ht="15">
      <c r="A6" t="s">
        <v>86</v>
      </c>
      <c r="C6" s="8" t="s">
        <v>95</v>
      </c>
      <c r="E6" s="8" t="s">
        <v>96</v>
      </c>
      <c r="G6" s="8" t="s">
        <v>97</v>
      </c>
    </row>
    <row r="7" spans="1:7" ht="15">
      <c r="A7" t="s">
        <v>90</v>
      </c>
      <c r="C7" s="13">
        <v>-1.9</v>
      </c>
      <c r="E7" s="13">
        <v>-2.9</v>
      </c>
      <c r="G7" s="13">
        <v>-3.9</v>
      </c>
    </row>
  </sheetData>
  <sheetProtection selectLockedCells="1" selectUnlockedCells="1"/>
  <mergeCells count="2">
    <mergeCell ref="A2:G2"/>
    <mergeCell ref="C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98</v>
      </c>
      <c r="B2" s="1"/>
      <c r="C2" s="1"/>
      <c r="D2" s="1"/>
      <c r="E2" s="1"/>
      <c r="F2" s="1"/>
    </row>
    <row r="4" spans="1:2" ht="15">
      <c r="A4" s="2"/>
      <c r="B4" s="2"/>
    </row>
    <row r="6" spans="1:2" ht="15">
      <c r="A6" s="5" t="s">
        <v>99</v>
      </c>
      <c r="B6" s="5" t="s">
        <v>100</v>
      </c>
    </row>
    <row r="7" spans="1:2" ht="15">
      <c r="A7" s="8" t="s">
        <v>101</v>
      </c>
      <c r="B7" s="8" t="s">
        <v>102</v>
      </c>
    </row>
    <row r="8" spans="1:2" ht="15">
      <c r="A8" s="8" t="s">
        <v>103</v>
      </c>
      <c r="B8" s="8" t="s">
        <v>104</v>
      </c>
    </row>
    <row r="9" spans="1:2" ht="15">
      <c r="A9" s="8" t="s">
        <v>105</v>
      </c>
      <c r="B9" s="8" t="s">
        <v>106</v>
      </c>
    </row>
    <row r="10" spans="1:2" ht="15">
      <c r="A10" s="8" t="s">
        <v>107</v>
      </c>
      <c r="B10" s="8" t="s">
        <v>108</v>
      </c>
    </row>
    <row r="11" spans="1:2" ht="15">
      <c r="A11" s="8" t="s">
        <v>109</v>
      </c>
      <c r="B11" s="8" t="s">
        <v>110</v>
      </c>
    </row>
    <row r="12" spans="1:2" ht="15">
      <c r="A12" s="8" t="s">
        <v>111</v>
      </c>
      <c r="B12" s="8" t="s">
        <v>112</v>
      </c>
    </row>
    <row r="13" spans="1:2" ht="15">
      <c r="A13" s="8" t="s">
        <v>113</v>
      </c>
      <c r="B13" s="8" t="s">
        <v>114</v>
      </c>
    </row>
    <row r="14" spans="1:2" ht="15">
      <c r="A14" s="8" t="s">
        <v>115</v>
      </c>
      <c r="B14" s="8" t="s">
        <v>116</v>
      </c>
    </row>
    <row r="15" spans="1:2" ht="15">
      <c r="A15" s="8" t="s">
        <v>117</v>
      </c>
      <c r="B15" s="8" t="s">
        <v>118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11.7109375" style="0" customWidth="1"/>
    <col min="3" max="4" width="10.7109375" style="0" customWidth="1"/>
    <col min="5" max="5" width="45.7109375" style="0" customWidth="1"/>
    <col min="6" max="6" width="30.7109375" style="0" customWidth="1"/>
    <col min="7" max="7" width="47.7109375" style="0" customWidth="1"/>
    <col min="8" max="8" width="30.7109375" style="0" customWidth="1"/>
    <col min="9" max="9" width="23.7109375" style="0" customWidth="1"/>
    <col min="10" max="16384" width="8.7109375" style="0" customWidth="1"/>
  </cols>
  <sheetData>
    <row r="2" spans="1:6" ht="15">
      <c r="A2" s="1" t="s">
        <v>119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1:9" ht="39.75" customHeight="1">
      <c r="A6" s="3" t="s">
        <v>120</v>
      </c>
      <c r="B6" s="5" t="s">
        <v>121</v>
      </c>
      <c r="C6" s="5" t="s">
        <v>122</v>
      </c>
      <c r="D6" s="5" t="s">
        <v>123</v>
      </c>
      <c r="E6" s="5" t="s">
        <v>124</v>
      </c>
      <c r="F6" s="5" t="s">
        <v>125</v>
      </c>
      <c r="G6" s="4" t="s">
        <v>126</v>
      </c>
      <c r="H6" s="4" t="s">
        <v>127</v>
      </c>
      <c r="I6" s="5" t="s">
        <v>128</v>
      </c>
    </row>
    <row r="7" spans="1:9" ht="15">
      <c r="A7" s="3" t="s">
        <v>129</v>
      </c>
      <c r="B7" s="8">
        <v>2015</v>
      </c>
      <c r="C7" s="6">
        <v>900000</v>
      </c>
      <c r="D7" s="6">
        <v>0</v>
      </c>
      <c r="E7" s="6">
        <v>2437508</v>
      </c>
      <c r="F7" s="6">
        <v>0</v>
      </c>
      <c r="G7" s="6">
        <v>1474021</v>
      </c>
      <c r="H7" s="6">
        <v>107950</v>
      </c>
      <c r="I7" s="6">
        <v>4919479</v>
      </c>
    </row>
    <row r="8" spans="1:9" ht="15">
      <c r="A8" t="s">
        <v>130</v>
      </c>
      <c r="B8" s="8">
        <v>2014</v>
      </c>
      <c r="C8" s="6">
        <v>900000</v>
      </c>
      <c r="D8" s="6">
        <v>0</v>
      </c>
      <c r="E8" s="6">
        <v>4884775</v>
      </c>
      <c r="F8" s="6">
        <v>685420</v>
      </c>
      <c r="G8" s="6">
        <v>1469337</v>
      </c>
      <c r="H8" s="6">
        <v>107800</v>
      </c>
      <c r="I8" s="6">
        <v>8047332</v>
      </c>
    </row>
    <row r="9" spans="2:9" ht="15">
      <c r="B9" s="8">
        <v>2013</v>
      </c>
      <c r="C9" s="6">
        <v>900000</v>
      </c>
      <c r="D9" s="6">
        <v>0</v>
      </c>
      <c r="E9" s="6">
        <v>57375</v>
      </c>
      <c r="F9" s="6">
        <v>463540</v>
      </c>
      <c r="G9" s="6">
        <v>1320300</v>
      </c>
      <c r="H9" s="6">
        <v>110012</v>
      </c>
      <c r="I9" s="6">
        <v>2851227</v>
      </c>
    </row>
    <row r="11" spans="1:9" ht="15">
      <c r="A11" s="3" t="s">
        <v>131</v>
      </c>
      <c r="B11" s="8">
        <v>2015</v>
      </c>
      <c r="C11" s="6">
        <v>525000</v>
      </c>
      <c r="D11" s="6">
        <v>0</v>
      </c>
      <c r="E11" s="6">
        <v>995301</v>
      </c>
      <c r="F11" s="6">
        <v>0</v>
      </c>
      <c r="G11" s="6">
        <v>629792</v>
      </c>
      <c r="H11" s="6">
        <v>57875</v>
      </c>
      <c r="I11" s="6">
        <v>2207968</v>
      </c>
    </row>
    <row r="12" spans="1:9" ht="15">
      <c r="A12" t="s">
        <v>132</v>
      </c>
      <c r="B12" s="8">
        <v>2014</v>
      </c>
      <c r="C12" s="6">
        <v>506250</v>
      </c>
      <c r="D12" s="6">
        <v>0</v>
      </c>
      <c r="E12" s="6">
        <v>1567555</v>
      </c>
      <c r="F12" s="6">
        <v>240694</v>
      </c>
      <c r="G12" s="6">
        <v>571409</v>
      </c>
      <c r="H12" s="6">
        <v>57856</v>
      </c>
      <c r="I12" s="6">
        <v>2943764</v>
      </c>
    </row>
    <row r="13" spans="2:9" ht="15">
      <c r="B13" s="8">
        <v>2013</v>
      </c>
      <c r="C13" s="6">
        <v>450000</v>
      </c>
      <c r="D13" s="6">
        <v>0</v>
      </c>
      <c r="E13" s="6">
        <v>19975</v>
      </c>
      <c r="F13" s="6">
        <v>162778</v>
      </c>
      <c r="G13" s="6">
        <v>594135</v>
      </c>
      <c r="H13" s="6">
        <v>58091</v>
      </c>
      <c r="I13" s="6">
        <v>1284979</v>
      </c>
    </row>
    <row r="15" spans="1:9" ht="15">
      <c r="A15" s="3" t="s">
        <v>133</v>
      </c>
      <c r="B15" s="8">
        <v>2015</v>
      </c>
      <c r="C15" s="6">
        <v>525000</v>
      </c>
      <c r="D15" s="6">
        <v>0</v>
      </c>
      <c r="E15" s="6">
        <v>995301</v>
      </c>
      <c r="F15" s="6">
        <v>0</v>
      </c>
      <c r="G15" s="6">
        <v>629792</v>
      </c>
      <c r="H15" s="6">
        <v>57950</v>
      </c>
      <c r="I15" s="6">
        <v>2208043</v>
      </c>
    </row>
    <row r="16" spans="1:9" ht="15">
      <c r="A16" t="s">
        <v>134</v>
      </c>
      <c r="B16" s="8">
        <v>2014</v>
      </c>
      <c r="C16" s="6">
        <v>506250</v>
      </c>
      <c r="D16" s="6">
        <v>0</v>
      </c>
      <c r="E16" s="6">
        <v>1567555</v>
      </c>
      <c r="F16" s="6">
        <v>240694</v>
      </c>
      <c r="G16" s="6">
        <v>571409</v>
      </c>
      <c r="H16" s="6">
        <v>57800</v>
      </c>
      <c r="I16" s="6">
        <v>2943708</v>
      </c>
    </row>
    <row r="17" spans="2:9" ht="15">
      <c r="B17" s="8">
        <v>2013</v>
      </c>
      <c r="C17" s="6">
        <v>450000</v>
      </c>
      <c r="D17" s="6">
        <v>0</v>
      </c>
      <c r="E17" s="6">
        <v>19975</v>
      </c>
      <c r="F17" s="6">
        <v>162778</v>
      </c>
      <c r="G17" s="6">
        <v>594135</v>
      </c>
      <c r="H17" s="6">
        <v>57929</v>
      </c>
      <c r="I17" s="6">
        <v>1284817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4.7109375" style="0" customWidth="1"/>
    <col min="3" max="3" width="57.7109375" style="0" customWidth="1"/>
    <col min="4" max="4" width="18.7109375" style="0" customWidth="1"/>
    <col min="5" max="5" width="10.7109375" style="0" customWidth="1"/>
    <col min="6" max="16384" width="8.7109375" style="0" customWidth="1"/>
  </cols>
  <sheetData>
    <row r="2" spans="1:5" ht="15">
      <c r="A2" s="2"/>
      <c r="B2" s="2"/>
      <c r="C2" s="2"/>
      <c r="D2" s="2"/>
      <c r="E2" s="2"/>
    </row>
    <row r="4" spans="1:5" ht="15">
      <c r="A4" s="3" t="s">
        <v>135</v>
      </c>
      <c r="B4" s="5" t="s">
        <v>136</v>
      </c>
      <c r="C4" s="5" t="s">
        <v>137</v>
      </c>
      <c r="D4" s="5" t="s">
        <v>138</v>
      </c>
      <c r="E4" s="5" t="s">
        <v>139</v>
      </c>
    </row>
    <row r="5" spans="1:5" ht="15">
      <c r="A5" t="s">
        <v>129</v>
      </c>
      <c r="B5" s="8">
        <v>2015</v>
      </c>
      <c r="C5" s="6">
        <v>100000</v>
      </c>
      <c r="D5" s="6">
        <v>7950</v>
      </c>
      <c r="E5" s="6">
        <v>107950</v>
      </c>
    </row>
    <row r="6" spans="1:5" ht="15">
      <c r="A6" t="s">
        <v>131</v>
      </c>
      <c r="B6" s="8">
        <v>2015</v>
      </c>
      <c r="C6" s="6">
        <v>50000</v>
      </c>
      <c r="D6" s="6">
        <v>7875</v>
      </c>
      <c r="E6" s="6">
        <v>57875</v>
      </c>
    </row>
    <row r="7" spans="1:5" ht="15">
      <c r="A7" t="s">
        <v>140</v>
      </c>
      <c r="B7" s="8">
        <v>2015</v>
      </c>
      <c r="C7" s="6">
        <v>50000</v>
      </c>
      <c r="D7" s="6">
        <v>7950</v>
      </c>
      <c r="E7" s="6">
        <v>57950</v>
      </c>
    </row>
  </sheetData>
  <sheetProtection selectLockedCells="1" selectUnlockedCells="1"/>
  <mergeCells count="1">
    <mergeCell ref="A2:E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J1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14.7109375" style="0" customWidth="1"/>
    <col min="3" max="6" width="10.7109375" style="0" customWidth="1"/>
    <col min="7" max="7" width="60.7109375" style="0" customWidth="1"/>
    <col min="8" max="8" width="65.7109375" style="0" customWidth="1"/>
    <col min="9" max="9" width="41.7109375" style="0" customWidth="1"/>
    <col min="10" max="10" width="52.7109375" style="0" customWidth="1"/>
    <col min="11" max="16384" width="8.7109375" style="0" customWidth="1"/>
  </cols>
  <sheetData>
    <row r="2" spans="1:6" ht="15">
      <c r="A2" s="1" t="s">
        <v>141</v>
      </c>
      <c r="B2" s="1"/>
      <c r="C2" s="1"/>
      <c r="D2" s="1"/>
      <c r="E2" s="1"/>
      <c r="F2" s="1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2"/>
    </row>
    <row r="6" spans="2:10" ht="15">
      <c r="B6" s="5" t="s">
        <v>142</v>
      </c>
      <c r="C6" s="5" t="s">
        <v>143</v>
      </c>
      <c r="D6" s="7" t="s">
        <v>144</v>
      </c>
      <c r="E6" s="7"/>
      <c r="F6" s="7"/>
      <c r="G6" s="5" t="s">
        <v>145</v>
      </c>
      <c r="H6" s="5" t="s">
        <v>146</v>
      </c>
      <c r="I6" s="5" t="s">
        <v>147</v>
      </c>
      <c r="J6" s="5" t="s">
        <v>148</v>
      </c>
    </row>
    <row r="7" spans="1:10" ht="15">
      <c r="A7" s="3" t="s">
        <v>135</v>
      </c>
      <c r="D7" s="5" t="s">
        <v>14</v>
      </c>
      <c r="I7" s="5" t="s">
        <v>15</v>
      </c>
      <c r="J7" s="5" t="s">
        <v>16</v>
      </c>
    </row>
    <row r="8" spans="1:10" ht="15">
      <c r="A8" t="s">
        <v>129</v>
      </c>
      <c r="B8" t="s">
        <v>149</v>
      </c>
      <c r="C8" s="8" t="s">
        <v>150</v>
      </c>
      <c r="D8" s="6">
        <v>450000</v>
      </c>
      <c r="E8" s="6">
        <v>1350000</v>
      </c>
      <c r="F8" s="6">
        <v>2700000</v>
      </c>
      <c r="G8" s="8" t="s">
        <v>151</v>
      </c>
      <c r="H8" s="8" t="s">
        <v>151</v>
      </c>
      <c r="I8" s="8" t="s">
        <v>151</v>
      </c>
      <c r="J8" s="8" t="s">
        <v>151</v>
      </c>
    </row>
    <row r="9" spans="2:10" ht="15">
      <c r="B9" t="s">
        <v>152</v>
      </c>
      <c r="C9" s="8" t="s">
        <v>150</v>
      </c>
      <c r="D9" s="8" t="s">
        <v>151</v>
      </c>
      <c r="E9" s="8" t="s">
        <v>151</v>
      </c>
      <c r="F9" s="8" t="s">
        <v>151</v>
      </c>
      <c r="G9" s="14">
        <v>39329</v>
      </c>
      <c r="H9" s="8" t="s">
        <v>151</v>
      </c>
      <c r="I9" s="8" t="s">
        <v>151</v>
      </c>
      <c r="J9" s="6">
        <v>750004</v>
      </c>
    </row>
    <row r="10" spans="2:10" ht="15">
      <c r="B10" t="s">
        <v>153</v>
      </c>
      <c r="C10" s="8" t="s">
        <v>150</v>
      </c>
      <c r="D10" s="8" t="s">
        <v>151</v>
      </c>
      <c r="E10" s="8" t="s">
        <v>151</v>
      </c>
      <c r="F10" s="8" t="s">
        <v>151</v>
      </c>
      <c r="G10" s="14">
        <v>39329</v>
      </c>
      <c r="H10" s="8" t="s">
        <v>151</v>
      </c>
      <c r="I10" s="8" t="s">
        <v>151</v>
      </c>
      <c r="J10" s="6">
        <v>750004</v>
      </c>
    </row>
    <row r="11" spans="2:10" ht="15">
      <c r="B11" t="s">
        <v>154</v>
      </c>
      <c r="C11" s="8" t="s">
        <v>150</v>
      </c>
      <c r="D11" s="8" t="s">
        <v>151</v>
      </c>
      <c r="E11" s="8" t="s">
        <v>151</v>
      </c>
      <c r="F11" s="8" t="s">
        <v>151</v>
      </c>
      <c r="G11" s="14">
        <v>49161</v>
      </c>
      <c r="H11" s="8" t="s">
        <v>151</v>
      </c>
      <c r="I11" s="8" t="s">
        <v>151</v>
      </c>
      <c r="J11" s="6">
        <v>937500</v>
      </c>
    </row>
    <row r="12" spans="1:10" ht="15">
      <c r="A12" t="s">
        <v>131</v>
      </c>
      <c r="B12" t="s">
        <v>149</v>
      </c>
      <c r="C12" s="8" t="s">
        <v>150</v>
      </c>
      <c r="D12" s="6">
        <v>262500</v>
      </c>
      <c r="E12" s="6">
        <v>525000</v>
      </c>
      <c r="F12" s="6">
        <v>1050000</v>
      </c>
      <c r="G12" s="8" t="s">
        <v>151</v>
      </c>
      <c r="H12" s="8" t="s">
        <v>151</v>
      </c>
      <c r="I12" s="8" t="s">
        <v>151</v>
      </c>
      <c r="J12" s="8" t="s">
        <v>151</v>
      </c>
    </row>
    <row r="13" spans="2:10" ht="15">
      <c r="B13" t="s">
        <v>152</v>
      </c>
      <c r="C13" s="8" t="s">
        <v>150</v>
      </c>
      <c r="D13" s="8" t="s">
        <v>151</v>
      </c>
      <c r="E13" s="8" t="s">
        <v>151</v>
      </c>
      <c r="F13" s="8" t="s">
        <v>151</v>
      </c>
      <c r="G13" s="14">
        <v>16059</v>
      </c>
      <c r="H13" s="8" t="s">
        <v>151</v>
      </c>
      <c r="I13" s="8" t="s">
        <v>151</v>
      </c>
      <c r="J13" s="6">
        <v>306245</v>
      </c>
    </row>
    <row r="14" spans="2:10" ht="15">
      <c r="B14" t="s">
        <v>153</v>
      </c>
      <c r="C14" s="8" t="s">
        <v>150</v>
      </c>
      <c r="D14" s="8" t="s">
        <v>151</v>
      </c>
      <c r="E14" s="8" t="s">
        <v>151</v>
      </c>
      <c r="F14" s="8" t="s">
        <v>151</v>
      </c>
      <c r="G14" s="14">
        <v>16059</v>
      </c>
      <c r="H14" s="8" t="s">
        <v>151</v>
      </c>
      <c r="I14" s="8" t="s">
        <v>151</v>
      </c>
      <c r="J14" s="6">
        <v>306245</v>
      </c>
    </row>
    <row r="15" spans="2:10" ht="15">
      <c r="B15" t="s">
        <v>154</v>
      </c>
      <c r="C15" s="8" t="s">
        <v>150</v>
      </c>
      <c r="D15" s="8" t="s">
        <v>151</v>
      </c>
      <c r="E15" s="8" t="s">
        <v>151</v>
      </c>
      <c r="F15" s="8" t="s">
        <v>151</v>
      </c>
      <c r="G15" s="14">
        <v>20074</v>
      </c>
      <c r="H15" s="8" t="s">
        <v>151</v>
      </c>
      <c r="I15" s="8" t="s">
        <v>151</v>
      </c>
      <c r="J15" s="6">
        <v>382811</v>
      </c>
    </row>
    <row r="16" spans="1:10" ht="15">
      <c r="A16" t="s">
        <v>140</v>
      </c>
      <c r="B16" t="s">
        <v>149</v>
      </c>
      <c r="C16" s="8" t="s">
        <v>150</v>
      </c>
      <c r="D16" s="6">
        <v>262500</v>
      </c>
      <c r="E16" s="6">
        <v>525000</v>
      </c>
      <c r="F16" s="6">
        <v>1050000</v>
      </c>
      <c r="G16" s="8" t="s">
        <v>151</v>
      </c>
      <c r="H16" s="8" t="s">
        <v>151</v>
      </c>
      <c r="I16" s="8" t="s">
        <v>151</v>
      </c>
      <c r="J16" s="8" t="s">
        <v>151</v>
      </c>
    </row>
    <row r="17" spans="2:10" ht="15">
      <c r="B17" t="s">
        <v>152</v>
      </c>
      <c r="C17" s="8" t="s">
        <v>150</v>
      </c>
      <c r="D17" s="8" t="s">
        <v>151</v>
      </c>
      <c r="E17" s="8" t="s">
        <v>151</v>
      </c>
      <c r="F17" s="8" t="s">
        <v>151</v>
      </c>
      <c r="G17" s="14">
        <v>16059</v>
      </c>
      <c r="H17" s="8" t="s">
        <v>151</v>
      </c>
      <c r="I17" s="8" t="s">
        <v>151</v>
      </c>
      <c r="J17" s="6">
        <v>306245</v>
      </c>
    </row>
    <row r="18" spans="2:10" ht="15">
      <c r="B18" t="s">
        <v>153</v>
      </c>
      <c r="C18" s="8" t="s">
        <v>150</v>
      </c>
      <c r="D18" s="8" t="s">
        <v>151</v>
      </c>
      <c r="E18" s="8" t="s">
        <v>151</v>
      </c>
      <c r="F18" s="8" t="s">
        <v>151</v>
      </c>
      <c r="G18" s="14">
        <v>16059</v>
      </c>
      <c r="H18" s="8" t="s">
        <v>151</v>
      </c>
      <c r="I18" s="8" t="s">
        <v>151</v>
      </c>
      <c r="J18" s="6">
        <v>306245</v>
      </c>
    </row>
    <row r="19" spans="2:10" ht="15">
      <c r="B19" t="s">
        <v>154</v>
      </c>
      <c r="C19" s="8" t="s">
        <v>150</v>
      </c>
      <c r="D19" s="8" t="s">
        <v>151</v>
      </c>
      <c r="E19" s="8" t="s">
        <v>151</v>
      </c>
      <c r="F19" s="8" t="s">
        <v>151</v>
      </c>
      <c r="G19" s="14">
        <v>20074</v>
      </c>
      <c r="H19" s="8" t="s">
        <v>151</v>
      </c>
      <c r="I19" s="8" t="s">
        <v>151</v>
      </c>
      <c r="J19" s="6">
        <v>382811</v>
      </c>
    </row>
  </sheetData>
  <sheetProtection selectLockedCells="1" selectUnlockedCells="1"/>
  <mergeCells count="3">
    <mergeCell ref="A2:F2"/>
    <mergeCell ref="A4:J4"/>
    <mergeCell ref="D6:F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W47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1.7109375" style="0" customWidth="1"/>
    <col min="9" max="9" width="8.7109375" style="0" customWidth="1"/>
    <col min="10" max="10" width="10.7109375" style="0" customWidth="1"/>
    <col min="11" max="12" width="8.7109375" style="0" customWidth="1"/>
    <col min="13" max="13" width="10.7109375" style="0" customWidth="1"/>
    <col min="14" max="14" width="8.7109375" style="0" customWidth="1"/>
    <col min="15" max="15" width="10.7109375" style="0" customWidth="1"/>
    <col min="16" max="16" width="8.7109375" style="0" customWidth="1"/>
    <col min="17" max="17" width="10.7109375" style="0" customWidth="1"/>
    <col min="18" max="18" width="8.7109375" style="0" customWidth="1"/>
    <col min="19" max="19" width="10.7109375" style="0" customWidth="1"/>
    <col min="20" max="20" width="8.7109375" style="0" customWidth="1"/>
    <col min="21" max="21" width="10.7109375" style="0" customWidth="1"/>
    <col min="22" max="22" width="1.7109375" style="0" customWidth="1"/>
    <col min="23" max="16384" width="8.7109375" style="0" customWidth="1"/>
  </cols>
  <sheetData>
    <row r="2" spans="1:6" ht="15">
      <c r="A2" s="1" t="s">
        <v>155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7" t="s">
        <v>156</v>
      </c>
      <c r="D6" s="7"/>
      <c r="E6" s="7"/>
      <c r="F6" s="7"/>
      <c r="G6" s="7"/>
      <c r="H6" s="7"/>
      <c r="I6" s="7"/>
      <c r="J6" s="7"/>
      <c r="K6" s="7"/>
      <c r="M6" s="7" t="s">
        <v>157</v>
      </c>
      <c r="N6" s="7"/>
      <c r="O6" s="7"/>
      <c r="P6" s="7"/>
      <c r="Q6" s="7"/>
      <c r="R6" s="7"/>
      <c r="S6" s="7"/>
      <c r="T6" s="7"/>
      <c r="U6" s="7"/>
      <c r="V6" s="7"/>
      <c r="W6" s="7"/>
    </row>
    <row r="7" spans="3:23" ht="15">
      <c r="C7" s="2"/>
      <c r="D7" s="2"/>
      <c r="E7" s="2"/>
      <c r="F7" s="2"/>
      <c r="H7" s="2"/>
      <c r="I7" s="2"/>
      <c r="J7" s="2"/>
      <c r="K7" s="2"/>
      <c r="M7" s="2"/>
      <c r="N7" s="2"/>
      <c r="P7" s="2"/>
      <c r="Q7" s="2"/>
      <c r="R7" s="2"/>
      <c r="S7" s="7" t="s">
        <v>158</v>
      </c>
      <c r="T7" s="7"/>
      <c r="U7" s="7"/>
      <c r="V7" s="7"/>
      <c r="W7" s="7"/>
    </row>
    <row r="8" spans="3:23" ht="15">
      <c r="C8" s="7" t="s">
        <v>159</v>
      </c>
      <c r="D8" s="7"/>
      <c r="E8" s="7"/>
      <c r="F8" s="7"/>
      <c r="H8" s="2"/>
      <c r="I8" s="2"/>
      <c r="J8" s="2"/>
      <c r="K8" s="2"/>
      <c r="M8" s="7" t="s">
        <v>160</v>
      </c>
      <c r="N8" s="7"/>
      <c r="P8" s="7" t="s">
        <v>161</v>
      </c>
      <c r="Q8" s="7"/>
      <c r="R8" s="7"/>
      <c r="S8" s="7" t="s">
        <v>162</v>
      </c>
      <c r="T8" s="7"/>
      <c r="V8" s="7" t="s">
        <v>163</v>
      </c>
      <c r="W8" s="7"/>
    </row>
    <row r="9" spans="1:11" ht="15">
      <c r="A9" s="3" t="s">
        <v>135</v>
      </c>
      <c r="B9" s="5" t="s">
        <v>143</v>
      </c>
      <c r="C9" s="7" t="s">
        <v>164</v>
      </c>
      <c r="D9" s="7"/>
      <c r="E9" s="7" t="s">
        <v>165</v>
      </c>
      <c r="F9" s="7"/>
      <c r="H9" s="7" t="s">
        <v>166</v>
      </c>
      <c r="I9" s="7"/>
      <c r="J9" s="7" t="s">
        <v>167</v>
      </c>
      <c r="K9" s="7"/>
    </row>
    <row r="10" spans="1:22" ht="15">
      <c r="A10" t="s">
        <v>129</v>
      </c>
      <c r="B10" s="15" t="s">
        <v>168</v>
      </c>
      <c r="C10" s="16">
        <v>40002</v>
      </c>
      <c r="E10" s="15" t="s">
        <v>151</v>
      </c>
      <c r="H10" s="17">
        <v>19.7</v>
      </c>
      <c r="I10" s="17"/>
      <c r="J10" s="15" t="s">
        <v>169</v>
      </c>
      <c r="M10" s="15" t="s">
        <v>151</v>
      </c>
      <c r="P10" s="18" t="s">
        <v>151</v>
      </c>
      <c r="Q10" s="18"/>
      <c r="S10" s="15" t="s">
        <v>151</v>
      </c>
      <c r="V10" s="15" t="s">
        <v>151</v>
      </c>
    </row>
    <row r="11" spans="2:22" ht="15">
      <c r="B11" s="15" t="s">
        <v>170</v>
      </c>
      <c r="C11" s="16">
        <v>35659</v>
      </c>
      <c r="E11" s="15" t="s">
        <v>151</v>
      </c>
      <c r="H11" s="17">
        <v>28.45</v>
      </c>
      <c r="I11" s="17"/>
      <c r="J11" s="15" t="s">
        <v>171</v>
      </c>
      <c r="M11" s="15" t="s">
        <v>151</v>
      </c>
      <c r="P11" s="18" t="s">
        <v>151</v>
      </c>
      <c r="Q11" s="18"/>
      <c r="S11" s="15" t="s">
        <v>151</v>
      </c>
      <c r="V11" s="15" t="s">
        <v>151</v>
      </c>
    </row>
    <row r="12" spans="2:22" ht="15">
      <c r="B12" s="15" t="s">
        <v>172</v>
      </c>
      <c r="C12" s="16">
        <v>17550</v>
      </c>
      <c r="E12" s="15" t="s">
        <v>151</v>
      </c>
      <c r="H12" s="17">
        <v>23.65</v>
      </c>
      <c r="I12" s="17"/>
      <c r="J12" s="15" t="s">
        <v>173</v>
      </c>
      <c r="M12" s="15" t="s">
        <v>151</v>
      </c>
      <c r="P12" s="18" t="s">
        <v>151</v>
      </c>
      <c r="Q12" s="18"/>
      <c r="S12" s="15" t="s">
        <v>151</v>
      </c>
      <c r="V12" s="15" t="s">
        <v>151</v>
      </c>
    </row>
    <row r="13" spans="2:22" ht="15">
      <c r="B13" s="15" t="s">
        <v>174</v>
      </c>
      <c r="C13" s="16">
        <v>58264</v>
      </c>
      <c r="E13" s="15" t="s">
        <v>151</v>
      </c>
      <c r="H13" s="17">
        <v>10.8</v>
      </c>
      <c r="I13" s="17"/>
      <c r="J13" s="15" t="s">
        <v>175</v>
      </c>
      <c r="M13" s="15" t="s">
        <v>151</v>
      </c>
      <c r="P13" s="18" t="s">
        <v>151</v>
      </c>
      <c r="Q13" s="18"/>
      <c r="S13" s="15" t="s">
        <v>151</v>
      </c>
      <c r="V13" s="15" t="s">
        <v>151</v>
      </c>
    </row>
    <row r="14" spans="2:22" ht="15">
      <c r="B14" s="15" t="s">
        <v>176</v>
      </c>
      <c r="C14" s="16">
        <v>57333</v>
      </c>
      <c r="E14" s="16">
        <v>28667</v>
      </c>
      <c r="G14" s="19">
        <v>-2</v>
      </c>
      <c r="H14" s="17">
        <v>13.33</v>
      </c>
      <c r="I14" s="17"/>
      <c r="J14" s="15" t="s">
        <v>177</v>
      </c>
      <c r="M14" s="15" t="s">
        <v>151</v>
      </c>
      <c r="P14" s="18" t="s">
        <v>151</v>
      </c>
      <c r="Q14" s="18"/>
      <c r="S14" s="15" t="s">
        <v>151</v>
      </c>
      <c r="V14" s="15" t="s">
        <v>151</v>
      </c>
    </row>
    <row r="15" spans="2:23" ht="15">
      <c r="B15" s="15" t="s">
        <v>176</v>
      </c>
      <c r="C15" s="15" t="s">
        <v>151</v>
      </c>
      <c r="E15" s="15" t="s">
        <v>151</v>
      </c>
      <c r="H15" s="15" t="s">
        <v>151</v>
      </c>
      <c r="J15" s="15" t="s">
        <v>151</v>
      </c>
      <c r="M15" s="15" t="s">
        <v>151</v>
      </c>
      <c r="P15" s="18" t="s">
        <v>151</v>
      </c>
      <c r="Q15" s="18"/>
      <c r="S15" s="16">
        <v>13500</v>
      </c>
      <c r="U15" s="19">
        <v>-5</v>
      </c>
      <c r="V15" s="20">
        <v>179955</v>
      </c>
      <c r="W15" s="20"/>
    </row>
    <row r="16" spans="2:22" ht="15">
      <c r="B16" s="15" t="s">
        <v>178</v>
      </c>
      <c r="C16" s="16">
        <v>28666</v>
      </c>
      <c r="E16" s="16">
        <v>57334</v>
      </c>
      <c r="G16" s="19">
        <v>-2</v>
      </c>
      <c r="H16" s="17">
        <v>19.11</v>
      </c>
      <c r="I16" s="17"/>
      <c r="J16" s="15" t="s">
        <v>179</v>
      </c>
      <c r="M16" s="15" t="s">
        <v>151</v>
      </c>
      <c r="P16" s="18" t="s">
        <v>151</v>
      </c>
      <c r="Q16" s="18"/>
      <c r="S16" s="15" t="s">
        <v>151</v>
      </c>
      <c r="V16" s="15" t="s">
        <v>151</v>
      </c>
    </row>
    <row r="17" spans="2:23" ht="15">
      <c r="B17" s="15" t="s">
        <v>178</v>
      </c>
      <c r="C17" s="15" t="s">
        <v>151</v>
      </c>
      <c r="E17" s="15" t="s">
        <v>151</v>
      </c>
      <c r="H17" s="15" t="s">
        <v>151</v>
      </c>
      <c r="J17" s="15" t="s">
        <v>151</v>
      </c>
      <c r="M17" s="15" t="s">
        <v>151</v>
      </c>
      <c r="P17" s="18" t="s">
        <v>151</v>
      </c>
      <c r="Q17" s="18"/>
      <c r="S17" s="16">
        <v>13500</v>
      </c>
      <c r="U17" s="19">
        <v>-6</v>
      </c>
      <c r="V17" s="20">
        <v>179955</v>
      </c>
      <c r="W17" s="20"/>
    </row>
    <row r="18" spans="2:22" ht="15">
      <c r="B18" s="15" t="s">
        <v>180</v>
      </c>
      <c r="C18" s="15" t="s">
        <v>151</v>
      </c>
      <c r="E18" s="15" t="s">
        <v>151</v>
      </c>
      <c r="H18" s="15" t="s">
        <v>151</v>
      </c>
      <c r="J18" s="15" t="s">
        <v>151</v>
      </c>
      <c r="M18" s="16">
        <v>250000</v>
      </c>
      <c r="O18" s="19">
        <v>-3</v>
      </c>
      <c r="Q18" s="21">
        <v>3332500</v>
      </c>
      <c r="S18" s="15" t="s">
        <v>151</v>
      </c>
      <c r="V18" s="15" t="s">
        <v>151</v>
      </c>
    </row>
    <row r="19" spans="2:23" ht="15">
      <c r="B19" s="15" t="s">
        <v>150</v>
      </c>
      <c r="C19" s="15" t="s">
        <v>151</v>
      </c>
      <c r="E19" s="15" t="s">
        <v>151</v>
      </c>
      <c r="H19" s="15" t="s">
        <v>151</v>
      </c>
      <c r="J19" s="15" t="s">
        <v>151</v>
      </c>
      <c r="M19" s="15" t="s">
        <v>151</v>
      </c>
      <c r="P19" s="18" t="s">
        <v>151</v>
      </c>
      <c r="Q19" s="18"/>
      <c r="S19" s="16">
        <v>39329</v>
      </c>
      <c r="U19" s="19">
        <v>-7</v>
      </c>
      <c r="V19" s="20">
        <v>524256</v>
      </c>
      <c r="W19" s="20"/>
    </row>
    <row r="20" spans="2:23" ht="15">
      <c r="B20" s="15" t="s">
        <v>150</v>
      </c>
      <c r="C20" s="15" t="s">
        <v>151</v>
      </c>
      <c r="E20" s="15" t="s">
        <v>151</v>
      </c>
      <c r="H20" s="15" t="s">
        <v>151</v>
      </c>
      <c r="J20" s="15" t="s">
        <v>151</v>
      </c>
      <c r="M20" s="15" t="s">
        <v>151</v>
      </c>
      <c r="P20" s="18" t="s">
        <v>151</v>
      </c>
      <c r="Q20" s="18"/>
      <c r="S20" s="16">
        <v>49161</v>
      </c>
      <c r="U20" s="19">
        <v>-8</v>
      </c>
      <c r="V20" s="20">
        <v>655316</v>
      </c>
      <c r="W20" s="20"/>
    </row>
    <row r="21" spans="2:22" ht="15">
      <c r="B21" s="15" t="s">
        <v>150</v>
      </c>
      <c r="C21" s="15" t="s">
        <v>151</v>
      </c>
      <c r="E21" s="15" t="s">
        <v>151</v>
      </c>
      <c r="H21" s="15" t="s">
        <v>151</v>
      </c>
      <c r="J21" s="15" t="s">
        <v>151</v>
      </c>
      <c r="M21" s="16">
        <v>39329</v>
      </c>
      <c r="O21" s="19">
        <v>-2</v>
      </c>
      <c r="Q21" s="21">
        <v>524256</v>
      </c>
      <c r="S21" s="15" t="s">
        <v>151</v>
      </c>
      <c r="V21" s="15" t="s">
        <v>151</v>
      </c>
    </row>
    <row r="22" spans="3:23" ht="15">
      <c r="C22" s="2"/>
      <c r="D22" s="2"/>
      <c r="E22" s="2"/>
      <c r="F22" s="2"/>
      <c r="H22" s="2"/>
      <c r="I22" s="2"/>
      <c r="J22" s="2"/>
      <c r="K22" s="2"/>
      <c r="M22" s="2"/>
      <c r="N22" s="2"/>
      <c r="P22" s="2"/>
      <c r="Q22" s="2"/>
      <c r="R22" s="2"/>
      <c r="S22" s="2"/>
      <c r="T22" s="2"/>
      <c r="V22" s="2"/>
      <c r="W22" s="2"/>
    </row>
    <row r="23" spans="1:22" ht="15">
      <c r="A23" t="s">
        <v>131</v>
      </c>
      <c r="B23" s="15" t="s">
        <v>168</v>
      </c>
      <c r="C23" s="16">
        <v>4800</v>
      </c>
      <c r="E23" s="15" t="s">
        <v>151</v>
      </c>
      <c r="H23" s="17">
        <v>19.7</v>
      </c>
      <c r="I23" s="17"/>
      <c r="J23" s="15" t="s">
        <v>169</v>
      </c>
      <c r="M23" s="15" t="s">
        <v>151</v>
      </c>
      <c r="P23" s="18" t="s">
        <v>151</v>
      </c>
      <c r="Q23" s="18"/>
      <c r="S23" s="15" t="s">
        <v>151</v>
      </c>
      <c r="V23" s="15" t="s">
        <v>151</v>
      </c>
    </row>
    <row r="24" spans="2:22" ht="15">
      <c r="B24" s="15" t="s">
        <v>170</v>
      </c>
      <c r="C24" s="16">
        <v>5943</v>
      </c>
      <c r="E24" s="15" t="s">
        <v>151</v>
      </c>
      <c r="H24" s="17">
        <v>28.45</v>
      </c>
      <c r="I24" s="17"/>
      <c r="J24" s="15" t="s">
        <v>171</v>
      </c>
      <c r="M24" s="15" t="s">
        <v>151</v>
      </c>
      <c r="P24" s="18" t="s">
        <v>151</v>
      </c>
      <c r="Q24" s="18"/>
      <c r="S24" s="15" t="s">
        <v>151</v>
      </c>
      <c r="V24" s="15" t="s">
        <v>151</v>
      </c>
    </row>
    <row r="25" spans="2:22" ht="15">
      <c r="B25" s="15" t="s">
        <v>172</v>
      </c>
      <c r="C25" s="16">
        <v>5922</v>
      </c>
      <c r="E25" s="15" t="s">
        <v>151</v>
      </c>
      <c r="H25" s="17">
        <v>23.65</v>
      </c>
      <c r="I25" s="17"/>
      <c r="J25" s="15" t="s">
        <v>173</v>
      </c>
      <c r="M25" s="15" t="s">
        <v>151</v>
      </c>
      <c r="P25" s="18" t="s">
        <v>151</v>
      </c>
      <c r="Q25" s="18"/>
      <c r="S25" s="15" t="s">
        <v>151</v>
      </c>
      <c r="V25" s="15" t="s">
        <v>151</v>
      </c>
    </row>
    <row r="26" spans="2:22" ht="15">
      <c r="B26" s="15" t="s">
        <v>174</v>
      </c>
      <c r="C26" s="16">
        <v>20392</v>
      </c>
      <c r="E26" s="15" t="s">
        <v>151</v>
      </c>
      <c r="H26" s="17">
        <v>10.8</v>
      </c>
      <c r="I26" s="17"/>
      <c r="J26" s="15" t="s">
        <v>175</v>
      </c>
      <c r="M26" s="15" t="s">
        <v>151</v>
      </c>
      <c r="P26" s="18" t="s">
        <v>151</v>
      </c>
      <c r="Q26" s="18"/>
      <c r="S26" s="15" t="s">
        <v>151</v>
      </c>
      <c r="V26" s="15" t="s">
        <v>151</v>
      </c>
    </row>
    <row r="27" spans="2:22" ht="15">
      <c r="B27" s="15" t="s">
        <v>176</v>
      </c>
      <c r="C27" s="16">
        <v>20133</v>
      </c>
      <c r="E27" s="16">
        <v>10067</v>
      </c>
      <c r="G27" s="19">
        <v>-2</v>
      </c>
      <c r="H27" s="17">
        <v>13.33</v>
      </c>
      <c r="I27" s="17"/>
      <c r="J27" s="15" t="s">
        <v>177</v>
      </c>
      <c r="M27" s="15" t="s">
        <v>151</v>
      </c>
      <c r="P27" s="18" t="s">
        <v>151</v>
      </c>
      <c r="Q27" s="18"/>
      <c r="S27" s="15" t="s">
        <v>151</v>
      </c>
      <c r="V27" s="15" t="s">
        <v>151</v>
      </c>
    </row>
    <row r="28" spans="2:23" ht="15">
      <c r="B28" s="15" t="s">
        <v>176</v>
      </c>
      <c r="C28" s="15" t="s">
        <v>151</v>
      </c>
      <c r="E28" s="15" t="s">
        <v>151</v>
      </c>
      <c r="H28" s="15" t="s">
        <v>151</v>
      </c>
      <c r="J28" s="15" t="s">
        <v>151</v>
      </c>
      <c r="M28" s="15" t="s">
        <v>151</v>
      </c>
      <c r="P28" s="18" t="s">
        <v>151</v>
      </c>
      <c r="Q28" s="18"/>
      <c r="S28" s="16">
        <v>4700</v>
      </c>
      <c r="U28" s="19">
        <v>-5</v>
      </c>
      <c r="V28" s="20">
        <v>62651</v>
      </c>
      <c r="W28" s="20"/>
    </row>
    <row r="29" spans="2:22" ht="15">
      <c r="B29" s="15" t="s">
        <v>178</v>
      </c>
      <c r="C29" s="16">
        <v>10066</v>
      </c>
      <c r="E29" s="16">
        <v>20134</v>
      </c>
      <c r="G29" s="19">
        <v>-2</v>
      </c>
      <c r="H29" s="17">
        <v>19.11</v>
      </c>
      <c r="I29" s="17"/>
      <c r="J29" s="15" t="s">
        <v>179</v>
      </c>
      <c r="M29" s="15" t="s">
        <v>151</v>
      </c>
      <c r="P29" s="18" t="s">
        <v>151</v>
      </c>
      <c r="Q29" s="18"/>
      <c r="S29" s="15" t="s">
        <v>151</v>
      </c>
      <c r="V29" s="15" t="s">
        <v>151</v>
      </c>
    </row>
    <row r="30" spans="2:23" ht="15">
      <c r="B30" s="15" t="s">
        <v>178</v>
      </c>
      <c r="C30" s="15" t="s">
        <v>151</v>
      </c>
      <c r="E30" s="15" t="s">
        <v>151</v>
      </c>
      <c r="H30" s="15" t="s">
        <v>151</v>
      </c>
      <c r="J30" s="15" t="s">
        <v>151</v>
      </c>
      <c r="M30" s="2"/>
      <c r="N30" s="2"/>
      <c r="P30" s="18" t="s">
        <v>151</v>
      </c>
      <c r="Q30" s="18"/>
      <c r="S30" s="16">
        <v>4700</v>
      </c>
      <c r="U30" s="19">
        <v>-6</v>
      </c>
      <c r="V30" s="20">
        <v>62651</v>
      </c>
      <c r="W30" s="20"/>
    </row>
    <row r="31" spans="2:22" ht="15">
      <c r="B31" s="15" t="s">
        <v>180</v>
      </c>
      <c r="C31" s="15" t="s">
        <v>151</v>
      </c>
      <c r="E31" s="15" t="s">
        <v>151</v>
      </c>
      <c r="H31" s="15" t="s">
        <v>151</v>
      </c>
      <c r="J31" s="15" t="s">
        <v>151</v>
      </c>
      <c r="M31" s="16">
        <v>80000</v>
      </c>
      <c r="O31" s="19">
        <v>-3</v>
      </c>
      <c r="Q31" s="21">
        <v>1066400</v>
      </c>
      <c r="S31" s="15" t="s">
        <v>151</v>
      </c>
      <c r="V31" s="15" t="s">
        <v>151</v>
      </c>
    </row>
    <row r="32" spans="2:23" ht="15">
      <c r="B32" s="15" t="s">
        <v>150</v>
      </c>
      <c r="C32" s="15" t="s">
        <v>151</v>
      </c>
      <c r="E32" s="15" t="s">
        <v>151</v>
      </c>
      <c r="H32" s="15" t="s">
        <v>151</v>
      </c>
      <c r="J32" s="15" t="s">
        <v>151</v>
      </c>
      <c r="M32" s="15" t="s">
        <v>151</v>
      </c>
      <c r="P32" s="18" t="s">
        <v>151</v>
      </c>
      <c r="Q32" s="18"/>
      <c r="S32" s="16">
        <v>16059</v>
      </c>
      <c r="U32" s="19">
        <v>-7</v>
      </c>
      <c r="V32" s="20">
        <v>214066</v>
      </c>
      <c r="W32" s="20"/>
    </row>
    <row r="33" spans="2:23" ht="15">
      <c r="B33" s="15" t="s">
        <v>150</v>
      </c>
      <c r="C33" s="15" t="s">
        <v>151</v>
      </c>
      <c r="E33" s="15" t="s">
        <v>151</v>
      </c>
      <c r="H33" s="15" t="s">
        <v>151</v>
      </c>
      <c r="J33" s="15" t="s">
        <v>151</v>
      </c>
      <c r="M33" s="15" t="s">
        <v>151</v>
      </c>
      <c r="P33" s="18" t="s">
        <v>151</v>
      </c>
      <c r="Q33" s="18"/>
      <c r="S33" s="16">
        <v>20074</v>
      </c>
      <c r="U33" s="19">
        <v>-8</v>
      </c>
      <c r="V33" s="20">
        <v>267586</v>
      </c>
      <c r="W33" s="20"/>
    </row>
    <row r="34" spans="2:22" ht="15">
      <c r="B34" s="15" t="s">
        <v>150</v>
      </c>
      <c r="C34" s="15" t="s">
        <v>151</v>
      </c>
      <c r="E34" s="15" t="s">
        <v>151</v>
      </c>
      <c r="H34" s="15" t="s">
        <v>151</v>
      </c>
      <c r="J34" s="15" t="s">
        <v>151</v>
      </c>
      <c r="M34" s="16">
        <v>16059</v>
      </c>
      <c r="O34" s="19">
        <v>-2</v>
      </c>
      <c r="Q34" s="21">
        <v>214066</v>
      </c>
      <c r="S34" s="15" t="s">
        <v>151</v>
      </c>
      <c r="V34" s="15" t="s">
        <v>151</v>
      </c>
    </row>
    <row r="35" spans="3:23" ht="15">
      <c r="C35" s="2"/>
      <c r="D35" s="2"/>
      <c r="E35" s="2"/>
      <c r="F35" s="2"/>
      <c r="H35" s="2"/>
      <c r="I35" s="2"/>
      <c r="J35" s="2"/>
      <c r="K35" s="2"/>
      <c r="M35" s="2"/>
      <c r="N35" s="2"/>
      <c r="P35" s="2"/>
      <c r="Q35" s="2"/>
      <c r="R35" s="2"/>
      <c r="S35" s="2"/>
      <c r="T35" s="2"/>
      <c r="V35" s="2"/>
      <c r="W35" s="2"/>
    </row>
    <row r="36" spans="1:22" ht="15">
      <c r="A36" t="s">
        <v>133</v>
      </c>
      <c r="B36" s="15" t="s">
        <v>168</v>
      </c>
      <c r="C36" s="16">
        <v>20001</v>
      </c>
      <c r="E36" s="15" t="s">
        <v>151</v>
      </c>
      <c r="H36" s="17">
        <v>19.7</v>
      </c>
      <c r="I36" s="17"/>
      <c r="J36" s="15" t="s">
        <v>169</v>
      </c>
      <c r="M36" s="15" t="s">
        <v>151</v>
      </c>
      <c r="P36" s="18" t="s">
        <v>151</v>
      </c>
      <c r="Q36" s="18"/>
      <c r="S36" s="15" t="s">
        <v>151</v>
      </c>
      <c r="V36" s="15" t="s">
        <v>151</v>
      </c>
    </row>
    <row r="37" spans="2:22" ht="15">
      <c r="B37" s="15" t="s">
        <v>170</v>
      </c>
      <c r="C37" s="16">
        <v>17829</v>
      </c>
      <c r="E37" s="15" t="s">
        <v>151</v>
      </c>
      <c r="H37" s="17">
        <v>28.45</v>
      </c>
      <c r="I37" s="17"/>
      <c r="J37" s="15" t="s">
        <v>171</v>
      </c>
      <c r="M37" s="15" t="s">
        <v>151</v>
      </c>
      <c r="P37" s="18" t="s">
        <v>151</v>
      </c>
      <c r="Q37" s="18"/>
      <c r="S37" s="15" t="s">
        <v>151</v>
      </c>
      <c r="V37" s="15" t="s">
        <v>151</v>
      </c>
    </row>
    <row r="38" spans="2:22" ht="15">
      <c r="B38" s="15" t="s">
        <v>172</v>
      </c>
      <c r="C38" s="16">
        <v>11700</v>
      </c>
      <c r="E38" s="15" t="s">
        <v>151</v>
      </c>
      <c r="H38" s="17">
        <v>23.65</v>
      </c>
      <c r="I38" s="17"/>
      <c r="J38" s="15" t="s">
        <v>173</v>
      </c>
      <c r="M38" s="15" t="s">
        <v>151</v>
      </c>
      <c r="P38" s="18" t="s">
        <v>151</v>
      </c>
      <c r="Q38" s="18"/>
      <c r="S38" s="15" t="s">
        <v>151</v>
      </c>
      <c r="V38" s="15" t="s">
        <v>151</v>
      </c>
    </row>
    <row r="39" spans="2:22" ht="15">
      <c r="B39" s="15" t="s">
        <v>174</v>
      </c>
      <c r="C39" s="16">
        <v>20392</v>
      </c>
      <c r="E39" s="15" t="s">
        <v>151</v>
      </c>
      <c r="H39" s="17">
        <v>10.8</v>
      </c>
      <c r="I39" s="17"/>
      <c r="J39" s="15" t="s">
        <v>175</v>
      </c>
      <c r="M39" s="15" t="s">
        <v>151</v>
      </c>
      <c r="P39" s="18" t="s">
        <v>151</v>
      </c>
      <c r="Q39" s="18"/>
      <c r="S39" s="15" t="s">
        <v>151</v>
      </c>
      <c r="V39" s="15" t="s">
        <v>151</v>
      </c>
    </row>
    <row r="40" spans="2:22" ht="15">
      <c r="B40" s="15" t="s">
        <v>176</v>
      </c>
      <c r="C40" s="16">
        <v>20133</v>
      </c>
      <c r="E40" s="16">
        <v>10067</v>
      </c>
      <c r="G40" s="19">
        <v>-2</v>
      </c>
      <c r="H40" s="17">
        <v>13.33</v>
      </c>
      <c r="I40" s="17"/>
      <c r="J40" s="15" t="s">
        <v>177</v>
      </c>
      <c r="M40" s="15" t="s">
        <v>151</v>
      </c>
      <c r="P40" s="18" t="s">
        <v>151</v>
      </c>
      <c r="Q40" s="18"/>
      <c r="S40" s="15" t="s">
        <v>151</v>
      </c>
      <c r="V40" s="15" t="s">
        <v>151</v>
      </c>
    </row>
    <row r="41" spans="2:23" ht="15">
      <c r="B41" s="15" t="s">
        <v>176</v>
      </c>
      <c r="C41" s="15" t="s">
        <v>151</v>
      </c>
      <c r="E41" s="15" t="s">
        <v>151</v>
      </c>
      <c r="H41" s="15" t="s">
        <v>151</v>
      </c>
      <c r="J41" s="15" t="s">
        <v>151</v>
      </c>
      <c r="M41" s="15" t="s">
        <v>151</v>
      </c>
      <c r="P41" s="18" t="s">
        <v>151</v>
      </c>
      <c r="Q41" s="18"/>
      <c r="S41" s="16">
        <v>4700</v>
      </c>
      <c r="U41" s="19">
        <v>-5</v>
      </c>
      <c r="V41" s="20">
        <v>62651</v>
      </c>
      <c r="W41" s="20"/>
    </row>
    <row r="42" spans="2:22" ht="15">
      <c r="B42" s="15" t="s">
        <v>178</v>
      </c>
      <c r="C42" s="16">
        <v>10066</v>
      </c>
      <c r="E42" s="16">
        <v>20134</v>
      </c>
      <c r="G42" s="19">
        <v>-2</v>
      </c>
      <c r="H42" s="17">
        <v>19.11</v>
      </c>
      <c r="I42" s="17"/>
      <c r="J42" s="15" t="s">
        <v>179</v>
      </c>
      <c r="M42" s="15" t="s">
        <v>151</v>
      </c>
      <c r="P42" s="18" t="s">
        <v>151</v>
      </c>
      <c r="Q42" s="18"/>
      <c r="S42" s="15" t="s">
        <v>151</v>
      </c>
      <c r="V42" s="15" t="s">
        <v>151</v>
      </c>
    </row>
    <row r="43" spans="2:23" ht="15">
      <c r="B43" s="15" t="s">
        <v>178</v>
      </c>
      <c r="C43" s="15" t="s">
        <v>151</v>
      </c>
      <c r="E43" s="15" t="s">
        <v>151</v>
      </c>
      <c r="H43" s="15" t="s">
        <v>151</v>
      </c>
      <c r="J43" s="15" t="s">
        <v>151</v>
      </c>
      <c r="M43" s="2"/>
      <c r="N43" s="2"/>
      <c r="P43" s="18" t="s">
        <v>151</v>
      </c>
      <c r="Q43" s="18"/>
      <c r="S43" s="16">
        <v>4700</v>
      </c>
      <c r="U43" s="19">
        <v>-6</v>
      </c>
      <c r="V43" s="20">
        <v>62651</v>
      </c>
      <c r="W43" s="20"/>
    </row>
    <row r="44" spans="2:22" ht="15">
      <c r="B44" s="15" t="s">
        <v>180</v>
      </c>
      <c r="C44" s="15" t="s">
        <v>151</v>
      </c>
      <c r="E44" s="15" t="s">
        <v>151</v>
      </c>
      <c r="H44" s="15" t="s">
        <v>151</v>
      </c>
      <c r="J44" s="15" t="s">
        <v>151</v>
      </c>
      <c r="M44" s="16">
        <v>80000</v>
      </c>
      <c r="O44" s="19">
        <v>-3</v>
      </c>
      <c r="Q44" s="21">
        <v>1066400</v>
      </c>
      <c r="S44" s="15" t="s">
        <v>151</v>
      </c>
      <c r="V44" s="15" t="s">
        <v>151</v>
      </c>
    </row>
    <row r="45" spans="2:23" ht="15">
      <c r="B45" s="15" t="s">
        <v>150</v>
      </c>
      <c r="C45" s="15" t="s">
        <v>151</v>
      </c>
      <c r="E45" s="15" t="s">
        <v>151</v>
      </c>
      <c r="H45" s="15" t="s">
        <v>151</v>
      </c>
      <c r="J45" s="15" t="s">
        <v>151</v>
      </c>
      <c r="M45" s="15" t="s">
        <v>151</v>
      </c>
      <c r="P45" s="18" t="s">
        <v>151</v>
      </c>
      <c r="Q45" s="18"/>
      <c r="S45" s="16">
        <v>16059</v>
      </c>
      <c r="U45" s="19">
        <v>-7</v>
      </c>
      <c r="V45" s="20">
        <v>214066</v>
      </c>
      <c r="W45" s="20"/>
    </row>
    <row r="46" spans="2:23" ht="15">
      <c r="B46" s="15" t="s">
        <v>150</v>
      </c>
      <c r="C46" s="15" t="s">
        <v>151</v>
      </c>
      <c r="E46" s="15" t="s">
        <v>151</v>
      </c>
      <c r="H46" s="15" t="s">
        <v>151</v>
      </c>
      <c r="J46" s="15" t="s">
        <v>151</v>
      </c>
      <c r="M46" s="15" t="s">
        <v>151</v>
      </c>
      <c r="P46" s="18" t="s">
        <v>151</v>
      </c>
      <c r="Q46" s="18"/>
      <c r="S46" s="16">
        <v>20074</v>
      </c>
      <c r="U46" s="19">
        <v>-8</v>
      </c>
      <c r="V46" s="20">
        <v>267586</v>
      </c>
      <c r="W46" s="20"/>
    </row>
    <row r="47" spans="2:22" ht="15">
      <c r="B47" s="15" t="s">
        <v>150</v>
      </c>
      <c r="C47" s="15" t="s">
        <v>151</v>
      </c>
      <c r="E47" s="15" t="s">
        <v>151</v>
      </c>
      <c r="H47" s="15" t="s">
        <v>151</v>
      </c>
      <c r="J47" s="15" t="s">
        <v>151</v>
      </c>
      <c r="M47" s="16">
        <v>16059</v>
      </c>
      <c r="O47" s="19">
        <v>-2</v>
      </c>
      <c r="Q47" s="21">
        <v>214066</v>
      </c>
      <c r="S47" s="15" t="s">
        <v>151</v>
      </c>
      <c r="V47" s="15" t="s">
        <v>151</v>
      </c>
    </row>
  </sheetData>
  <sheetProtection selectLockedCells="1" selectUnlockedCells="1"/>
  <mergeCells count="100">
    <mergeCell ref="A2:F2"/>
    <mergeCell ref="A4:W4"/>
    <mergeCell ref="C6:K6"/>
    <mergeCell ref="M6:W6"/>
    <mergeCell ref="C7:D7"/>
    <mergeCell ref="E7:F7"/>
    <mergeCell ref="H7:I7"/>
    <mergeCell ref="J7:K7"/>
    <mergeCell ref="M7:N7"/>
    <mergeCell ref="P7:R7"/>
    <mergeCell ref="S7:W7"/>
    <mergeCell ref="C8:F8"/>
    <mergeCell ref="H8:I8"/>
    <mergeCell ref="J8:K8"/>
    <mergeCell ref="M8:N8"/>
    <mergeCell ref="P8:R8"/>
    <mergeCell ref="S8:T8"/>
    <mergeCell ref="V8:W8"/>
    <mergeCell ref="C9:D9"/>
    <mergeCell ref="E9:F9"/>
    <mergeCell ref="H9:I9"/>
    <mergeCell ref="J9:K9"/>
    <mergeCell ref="H10:I10"/>
    <mergeCell ref="P10:Q10"/>
    <mergeCell ref="H11:I11"/>
    <mergeCell ref="P11:Q11"/>
    <mergeCell ref="H12:I12"/>
    <mergeCell ref="P12:Q12"/>
    <mergeCell ref="H13:I13"/>
    <mergeCell ref="P13:Q13"/>
    <mergeCell ref="H14:I14"/>
    <mergeCell ref="P14:Q14"/>
    <mergeCell ref="P15:Q15"/>
    <mergeCell ref="V15:W15"/>
    <mergeCell ref="H16:I16"/>
    <mergeCell ref="P16:Q16"/>
    <mergeCell ref="P17:Q17"/>
    <mergeCell ref="V17:W17"/>
    <mergeCell ref="P19:Q19"/>
    <mergeCell ref="V19:W19"/>
    <mergeCell ref="P20:Q20"/>
    <mergeCell ref="V20:W20"/>
    <mergeCell ref="C22:D22"/>
    <mergeCell ref="E22:F22"/>
    <mergeCell ref="H22:I22"/>
    <mergeCell ref="J22:K22"/>
    <mergeCell ref="M22:N22"/>
    <mergeCell ref="P22:R22"/>
    <mergeCell ref="S22:T22"/>
    <mergeCell ref="V22:W22"/>
    <mergeCell ref="H23:I23"/>
    <mergeCell ref="P23:Q23"/>
    <mergeCell ref="H24:I24"/>
    <mergeCell ref="P24:Q24"/>
    <mergeCell ref="H25:I25"/>
    <mergeCell ref="P25:Q25"/>
    <mergeCell ref="H26:I26"/>
    <mergeCell ref="P26:Q26"/>
    <mergeCell ref="H27:I27"/>
    <mergeCell ref="P27:Q27"/>
    <mergeCell ref="P28:Q28"/>
    <mergeCell ref="V28:W28"/>
    <mergeCell ref="H29:I29"/>
    <mergeCell ref="P29:Q29"/>
    <mergeCell ref="M30:N30"/>
    <mergeCell ref="P30:Q30"/>
    <mergeCell ref="V30:W30"/>
    <mergeCell ref="P32:Q32"/>
    <mergeCell ref="V32:W32"/>
    <mergeCell ref="P33:Q33"/>
    <mergeCell ref="V33:W33"/>
    <mergeCell ref="C35:D35"/>
    <mergeCell ref="E35:F35"/>
    <mergeCell ref="H35:I35"/>
    <mergeCell ref="J35:K35"/>
    <mergeCell ref="M35:N35"/>
    <mergeCell ref="P35:R35"/>
    <mergeCell ref="S35:T35"/>
    <mergeCell ref="V35:W35"/>
    <mergeCell ref="H36:I36"/>
    <mergeCell ref="P36:Q36"/>
    <mergeCell ref="H37:I37"/>
    <mergeCell ref="P37:Q37"/>
    <mergeCell ref="H38:I38"/>
    <mergeCell ref="P38:Q38"/>
    <mergeCell ref="H39:I39"/>
    <mergeCell ref="P39:Q39"/>
    <mergeCell ref="H40:I40"/>
    <mergeCell ref="P40:Q40"/>
    <mergeCell ref="P41:Q41"/>
    <mergeCell ref="V41:W41"/>
    <mergeCell ref="H42:I42"/>
    <mergeCell ref="P42:Q42"/>
    <mergeCell ref="M43:N43"/>
    <mergeCell ref="P43:Q43"/>
    <mergeCell ref="V43:W43"/>
    <mergeCell ref="P45:Q45"/>
    <mergeCell ref="V45:W45"/>
    <mergeCell ref="P46:Q46"/>
    <mergeCell ref="V46:W4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20.7109375" style="0" customWidth="1"/>
    <col min="3" max="3" width="3.7109375" style="0" customWidth="1"/>
    <col min="4" max="6" width="4.7109375" style="0" customWidth="1"/>
    <col min="7" max="16384" width="8.7109375" style="0" customWidth="1"/>
  </cols>
  <sheetData>
    <row r="2" spans="1:6" ht="15">
      <c r="A2" s="2"/>
      <c r="B2" s="2"/>
      <c r="C2" s="2"/>
      <c r="D2" s="2"/>
      <c r="E2" s="2"/>
      <c r="F2" s="2"/>
    </row>
    <row r="4" spans="2:6" ht="15">
      <c r="B4" s="7" t="s">
        <v>181</v>
      </c>
      <c r="C4" s="7"/>
      <c r="D4" s="7"/>
      <c r="E4" s="7"/>
      <c r="F4" s="7"/>
    </row>
    <row r="5" spans="1:6" ht="15">
      <c r="A5" s="3" t="s">
        <v>182</v>
      </c>
      <c r="B5" s="5" t="s">
        <v>183</v>
      </c>
      <c r="C5" s="5" t="s">
        <v>184</v>
      </c>
      <c r="D5" s="5" t="s">
        <v>185</v>
      </c>
      <c r="E5" s="5" t="s">
        <v>186</v>
      </c>
      <c r="F5" s="5" t="s">
        <v>187</v>
      </c>
    </row>
    <row r="6" spans="1:6" ht="15">
      <c r="A6" t="s">
        <v>188</v>
      </c>
      <c r="B6" s="8" t="s">
        <v>57</v>
      </c>
      <c r="C6" s="8" t="s">
        <v>20</v>
      </c>
      <c r="D6" s="8" t="s">
        <v>24</v>
      </c>
      <c r="E6" s="8" t="s">
        <v>53</v>
      </c>
      <c r="F6" s="8" t="s">
        <v>21</v>
      </c>
    </row>
    <row r="7" spans="1:6" ht="15">
      <c r="A7" t="s">
        <v>189</v>
      </c>
      <c r="B7" s="8" t="s">
        <v>57</v>
      </c>
      <c r="C7" s="8" t="s">
        <v>190</v>
      </c>
      <c r="D7" s="8" t="s">
        <v>191</v>
      </c>
      <c r="E7" s="8" t="s">
        <v>192</v>
      </c>
      <c r="F7" s="8" t="s">
        <v>193</v>
      </c>
    </row>
    <row r="8" spans="1:6" ht="15">
      <c r="A8" t="s">
        <v>194</v>
      </c>
      <c r="B8" s="8" t="s">
        <v>57</v>
      </c>
      <c r="C8" s="8" t="s">
        <v>195</v>
      </c>
      <c r="D8" s="8" t="s">
        <v>196</v>
      </c>
      <c r="E8" s="8" t="s">
        <v>197</v>
      </c>
      <c r="F8" s="8" t="s">
        <v>198</v>
      </c>
    </row>
    <row r="9" spans="1:6" ht="15">
      <c r="A9" t="s">
        <v>199</v>
      </c>
      <c r="B9" s="8" t="s">
        <v>57</v>
      </c>
      <c r="C9" s="8" t="s">
        <v>200</v>
      </c>
      <c r="D9" s="8" t="s">
        <v>55</v>
      </c>
      <c r="E9" s="8" t="s">
        <v>24</v>
      </c>
      <c r="F9" s="8" t="s">
        <v>53</v>
      </c>
    </row>
    <row r="10" spans="1:6" ht="15">
      <c r="A10" t="s">
        <v>201</v>
      </c>
      <c r="B10" s="8" t="s">
        <v>57</v>
      </c>
      <c r="C10" s="8" t="s">
        <v>202</v>
      </c>
      <c r="D10" s="8" t="s">
        <v>203</v>
      </c>
      <c r="E10" s="8" t="s">
        <v>191</v>
      </c>
      <c r="F10" s="8" t="s">
        <v>192</v>
      </c>
    </row>
    <row r="11" spans="1:6" ht="15">
      <c r="A11" t="s">
        <v>204</v>
      </c>
      <c r="B11" s="8" t="s">
        <v>57</v>
      </c>
      <c r="C11" s="8" t="s">
        <v>205</v>
      </c>
      <c r="D11" s="8" t="s">
        <v>206</v>
      </c>
      <c r="E11" s="8" t="s">
        <v>196</v>
      </c>
      <c r="F11" s="8" t="s">
        <v>197</v>
      </c>
    </row>
    <row r="12" spans="1:6" ht="15">
      <c r="A12" t="s">
        <v>207</v>
      </c>
      <c r="B12" s="8" t="s">
        <v>57</v>
      </c>
      <c r="C12" s="8" t="s">
        <v>56</v>
      </c>
      <c r="D12" s="8" t="s">
        <v>20</v>
      </c>
      <c r="E12" s="8" t="s">
        <v>55</v>
      </c>
      <c r="F12" s="8" t="s">
        <v>24</v>
      </c>
    </row>
    <row r="13" spans="1:6" ht="15">
      <c r="A13" t="s">
        <v>208</v>
      </c>
      <c r="B13" s="8" t="s">
        <v>57</v>
      </c>
      <c r="C13" s="8" t="s">
        <v>57</v>
      </c>
      <c r="D13" s="8" t="s">
        <v>195</v>
      </c>
      <c r="E13" s="8" t="s">
        <v>209</v>
      </c>
      <c r="F13" s="8" t="s">
        <v>196</v>
      </c>
    </row>
    <row r="14" spans="1:6" ht="15">
      <c r="A14" t="s">
        <v>210</v>
      </c>
      <c r="B14" s="8" t="s">
        <v>57</v>
      </c>
      <c r="C14" s="8" t="s">
        <v>57</v>
      </c>
      <c r="D14" s="8" t="s">
        <v>202</v>
      </c>
      <c r="E14" s="8" t="s">
        <v>20</v>
      </c>
      <c r="F14" s="8" t="s">
        <v>203</v>
      </c>
    </row>
    <row r="15" spans="1:6" ht="15">
      <c r="A15" t="s">
        <v>211</v>
      </c>
      <c r="B15" s="8" t="s">
        <v>57</v>
      </c>
      <c r="C15" s="8" t="s">
        <v>57</v>
      </c>
      <c r="D15" s="8" t="s">
        <v>56</v>
      </c>
      <c r="E15" s="8" t="s">
        <v>200</v>
      </c>
      <c r="F15" s="8" t="s">
        <v>20</v>
      </c>
    </row>
    <row r="16" spans="1:6" ht="15">
      <c r="A16" t="s">
        <v>212</v>
      </c>
      <c r="B16" s="8" t="s">
        <v>57</v>
      </c>
      <c r="C16" s="8" t="s">
        <v>57</v>
      </c>
      <c r="D16" s="8" t="s">
        <v>57</v>
      </c>
      <c r="E16" s="8" t="s">
        <v>57</v>
      </c>
      <c r="F16" s="8" t="s">
        <v>57</v>
      </c>
    </row>
  </sheetData>
  <sheetProtection selectLockedCells="1" selectUnlockedCells="1"/>
  <mergeCells count="2">
    <mergeCell ref="A2:F2"/>
    <mergeCell ref="B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8.7109375" style="0" customWidth="1"/>
    <col min="4" max="4" width="19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9.7109375" style="0" customWidth="1"/>
    <col min="13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14</v>
      </c>
      <c r="C6" s="7"/>
      <c r="D6" s="7"/>
      <c r="F6" s="7" t="s">
        <v>15</v>
      </c>
      <c r="G6" s="7"/>
      <c r="H6" s="7"/>
      <c r="J6" s="7" t="s">
        <v>16</v>
      </c>
      <c r="K6" s="7"/>
      <c r="L6" s="7"/>
    </row>
    <row r="7" spans="2:12" ht="15">
      <c r="B7" s="5" t="s">
        <v>17</v>
      </c>
      <c r="D7" s="5" t="s">
        <v>18</v>
      </c>
      <c r="F7" s="5" t="s">
        <v>17</v>
      </c>
      <c r="H7" s="5" t="s">
        <v>18</v>
      </c>
      <c r="J7" s="5" t="s">
        <v>17</v>
      </c>
      <c r="L7" s="5" t="s">
        <v>18</v>
      </c>
    </row>
    <row r="8" spans="1:12" ht="15">
      <c r="A8" t="s">
        <v>19</v>
      </c>
      <c r="B8" s="6">
        <v>450000</v>
      </c>
      <c r="D8" s="8" t="s">
        <v>20</v>
      </c>
      <c r="F8" s="6">
        <v>1350000</v>
      </c>
      <c r="H8" s="8" t="s">
        <v>21</v>
      </c>
      <c r="J8" s="6">
        <v>2700000</v>
      </c>
      <c r="L8" s="8" t="s">
        <v>22</v>
      </c>
    </row>
    <row r="9" spans="1:12" ht="15">
      <c r="A9" t="s">
        <v>23</v>
      </c>
      <c r="B9" s="6">
        <v>262500</v>
      </c>
      <c r="D9" s="8" t="s">
        <v>20</v>
      </c>
      <c r="F9" s="6">
        <v>525000</v>
      </c>
      <c r="H9" s="8" t="s">
        <v>24</v>
      </c>
      <c r="J9" s="6">
        <v>1050000</v>
      </c>
      <c r="L9" s="8" t="s">
        <v>25</v>
      </c>
    </row>
    <row r="10" spans="1:12" ht="15">
      <c r="A10" t="s">
        <v>26</v>
      </c>
      <c r="B10" s="6">
        <v>262500</v>
      </c>
      <c r="D10" s="8" t="s">
        <v>20</v>
      </c>
      <c r="F10" s="6">
        <v>525000</v>
      </c>
      <c r="H10" s="8" t="s">
        <v>24</v>
      </c>
      <c r="J10" s="6">
        <v>1050000</v>
      </c>
      <c r="L10" s="8" t="s">
        <v>25</v>
      </c>
    </row>
  </sheetData>
  <sheetProtection selectLockedCells="1" selectUnlockedCells="1"/>
  <mergeCells count="5">
    <mergeCell ref="A2:F2"/>
    <mergeCell ref="A4:L4"/>
    <mergeCell ref="B6:D6"/>
    <mergeCell ref="F6:H6"/>
    <mergeCell ref="J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C1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26.7109375" style="0" customWidth="1"/>
    <col min="3" max="3" width="25.7109375" style="0" customWidth="1"/>
    <col min="4" max="16384" width="8.7109375" style="0" customWidth="1"/>
  </cols>
  <sheetData>
    <row r="2" spans="1:3" ht="15">
      <c r="A2" s="2"/>
      <c r="B2" s="2"/>
      <c r="C2" s="2"/>
    </row>
    <row r="4" spans="2:3" ht="15">
      <c r="B4" s="5" t="s">
        <v>49</v>
      </c>
      <c r="C4" s="5" t="s">
        <v>50</v>
      </c>
    </row>
    <row r="5" spans="1:3" ht="15">
      <c r="A5" s="5" t="s">
        <v>51</v>
      </c>
      <c r="B5" s="10">
        <v>1</v>
      </c>
      <c r="C5" s="8" t="s">
        <v>21</v>
      </c>
    </row>
    <row r="6" spans="2:3" ht="15">
      <c r="B6" s="10">
        <v>2</v>
      </c>
      <c r="C6" s="8" t="s">
        <v>213</v>
      </c>
    </row>
    <row r="7" spans="2:3" ht="15">
      <c r="B7" s="10">
        <v>3</v>
      </c>
      <c r="C7" s="8" t="s">
        <v>214</v>
      </c>
    </row>
    <row r="8" spans="2:3" ht="15">
      <c r="B8" s="10">
        <v>4</v>
      </c>
      <c r="C8" s="8" t="s">
        <v>215</v>
      </c>
    </row>
    <row r="9" spans="2:3" ht="15">
      <c r="B9" s="10">
        <v>5</v>
      </c>
      <c r="C9" s="8" t="s">
        <v>216</v>
      </c>
    </row>
    <row r="10" spans="2:3" ht="15">
      <c r="B10" s="10">
        <v>6</v>
      </c>
      <c r="C10" s="8" t="s">
        <v>24</v>
      </c>
    </row>
    <row r="11" spans="2:3" ht="15">
      <c r="B11" s="10">
        <v>7</v>
      </c>
      <c r="C11" s="8" t="s">
        <v>217</v>
      </c>
    </row>
    <row r="12" spans="2:3" ht="15">
      <c r="B12" s="10">
        <v>8</v>
      </c>
      <c r="C12" s="8" t="s">
        <v>218</v>
      </c>
    </row>
    <row r="13" spans="2:3" ht="15">
      <c r="B13" s="10">
        <v>9</v>
      </c>
      <c r="C13" s="8" t="s">
        <v>187</v>
      </c>
    </row>
    <row r="14" spans="2:3" ht="15">
      <c r="B14" s="10">
        <v>10</v>
      </c>
      <c r="C14" s="8" t="s">
        <v>185</v>
      </c>
    </row>
    <row r="15" spans="2:3" ht="15">
      <c r="B15" s="10">
        <v>11</v>
      </c>
      <c r="C15" s="8" t="s">
        <v>57</v>
      </c>
    </row>
    <row r="16" spans="2:3" ht="15">
      <c r="B16" s="10">
        <v>12</v>
      </c>
      <c r="C16" s="8" t="s">
        <v>57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26.7109375" style="0" customWidth="1"/>
    <col min="3" max="3" width="25.7109375" style="0" customWidth="1"/>
    <col min="4" max="16384" width="8.7109375" style="0" customWidth="1"/>
  </cols>
  <sheetData>
    <row r="2" spans="1:3" ht="15">
      <c r="A2" s="2"/>
      <c r="B2" s="2"/>
      <c r="C2" s="2"/>
    </row>
    <row r="4" spans="2:3" ht="15">
      <c r="B4" s="5" t="s">
        <v>49</v>
      </c>
      <c r="C4" s="5" t="s">
        <v>50</v>
      </c>
    </row>
    <row r="5" spans="1:3" ht="15">
      <c r="A5" s="5" t="s">
        <v>51</v>
      </c>
      <c r="B5" s="10">
        <v>1</v>
      </c>
      <c r="C5" s="8" t="s">
        <v>21</v>
      </c>
    </row>
    <row r="6" spans="2:3" ht="15">
      <c r="B6" s="10">
        <v>2</v>
      </c>
      <c r="C6" s="8" t="s">
        <v>52</v>
      </c>
    </row>
    <row r="7" spans="2:3" ht="15">
      <c r="B7" s="10">
        <v>3</v>
      </c>
      <c r="C7" s="8" t="s">
        <v>53</v>
      </c>
    </row>
    <row r="8" spans="2:3" ht="15">
      <c r="B8" s="10">
        <v>4</v>
      </c>
      <c r="C8" s="8" t="s">
        <v>54</v>
      </c>
    </row>
    <row r="9" spans="2:3" ht="15">
      <c r="B9" s="10">
        <v>5</v>
      </c>
      <c r="C9" s="8" t="s">
        <v>24</v>
      </c>
    </row>
    <row r="10" spans="2:3" ht="15">
      <c r="B10" s="10">
        <v>6</v>
      </c>
      <c r="C10" s="8" t="s">
        <v>55</v>
      </c>
    </row>
    <row r="11" spans="2:3" ht="15">
      <c r="B11" s="10">
        <v>7</v>
      </c>
      <c r="C11" s="8" t="s">
        <v>20</v>
      </c>
    </row>
    <row r="12" spans="2:3" ht="15">
      <c r="B12" s="10">
        <v>8</v>
      </c>
      <c r="C12" s="8" t="s">
        <v>56</v>
      </c>
    </row>
    <row r="13" spans="2:3" ht="15">
      <c r="B13" s="10">
        <v>9</v>
      </c>
      <c r="C13" s="8" t="s">
        <v>57</v>
      </c>
    </row>
    <row r="14" spans="2:3" ht="15">
      <c r="B14" s="10">
        <v>10</v>
      </c>
      <c r="C14" s="8" t="s">
        <v>57</v>
      </c>
    </row>
  </sheetData>
  <sheetProtection selectLockedCells="1" selectUnlockedCells="1"/>
  <mergeCells count="1">
    <mergeCell ref="A2: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3" width="34.7109375" style="0" customWidth="1"/>
    <col min="4" max="4" width="43.7109375" style="0" customWidth="1"/>
    <col min="5" max="5" width="38.7109375" style="0" customWidth="1"/>
    <col min="6" max="6" width="36.7109375" style="0" customWidth="1"/>
    <col min="7" max="16384" width="8.7109375" style="0" customWidth="1"/>
  </cols>
  <sheetData>
    <row r="2" spans="1:6" ht="15">
      <c r="A2" s="1" t="s">
        <v>219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1:6" ht="15">
      <c r="A6" s="3" t="s">
        <v>135</v>
      </c>
      <c r="B6" s="5" t="s">
        <v>220</v>
      </c>
      <c r="C6" s="5" t="s">
        <v>221</v>
      </c>
      <c r="D6" s="5" t="s">
        <v>222</v>
      </c>
      <c r="E6" s="5" t="s">
        <v>223</v>
      </c>
      <c r="F6" s="5" t="s">
        <v>224</v>
      </c>
    </row>
    <row r="7" spans="1:6" ht="15">
      <c r="A7" t="s">
        <v>129</v>
      </c>
      <c r="B7" s="6">
        <v>0</v>
      </c>
      <c r="C7" s="6">
        <v>100000</v>
      </c>
      <c r="D7" s="22">
        <v>-8844</v>
      </c>
      <c r="E7" s="6">
        <v>0</v>
      </c>
      <c r="F7" s="6">
        <v>810018</v>
      </c>
    </row>
    <row r="8" spans="1:6" ht="15">
      <c r="A8" t="s">
        <v>131</v>
      </c>
      <c r="B8" s="6">
        <v>0</v>
      </c>
      <c r="C8" s="6">
        <v>50000</v>
      </c>
      <c r="D8" s="22">
        <v>-866</v>
      </c>
      <c r="E8" s="6">
        <v>0</v>
      </c>
      <c r="F8" s="6">
        <v>219029</v>
      </c>
    </row>
    <row r="9" spans="1:6" ht="15">
      <c r="A9" t="s">
        <v>140</v>
      </c>
      <c r="B9" s="6">
        <v>0</v>
      </c>
      <c r="C9" s="6">
        <v>50000</v>
      </c>
      <c r="D9" s="6">
        <v>1403</v>
      </c>
      <c r="E9" s="6">
        <v>0</v>
      </c>
      <c r="F9" s="6">
        <v>202071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W3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2" width="36.7109375" style="0" customWidth="1"/>
    <col min="3" max="16384" width="8.7109375" style="0" customWidth="1"/>
  </cols>
  <sheetData>
    <row r="2" spans="1:6" ht="15">
      <c r="A2" s="1" t="s">
        <v>225</v>
      </c>
      <c r="B2" s="1"/>
      <c r="C2" s="1"/>
      <c r="D2" s="1"/>
      <c r="E2" s="1"/>
      <c r="F2" s="1"/>
    </row>
    <row r="4" spans="1:23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6" spans="3:23" ht="15">
      <c r="C6" s="2"/>
      <c r="D6" s="2"/>
      <c r="E6" s="2"/>
      <c r="F6" s="7" t="s">
        <v>226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5">
      <c r="A7" s="3" t="s">
        <v>135</v>
      </c>
      <c r="B7" s="5" t="s">
        <v>227</v>
      </c>
      <c r="C7" s="7" t="s">
        <v>228</v>
      </c>
      <c r="D7" s="7"/>
      <c r="E7" s="7"/>
      <c r="F7" s="7" t="s">
        <v>229</v>
      </c>
      <c r="G7" s="7"/>
      <c r="H7" s="7"/>
      <c r="I7" s="7" t="s">
        <v>230</v>
      </c>
      <c r="J7" s="7"/>
      <c r="K7" s="7"/>
      <c r="L7" s="7" t="s">
        <v>231</v>
      </c>
      <c r="M7" s="7"/>
      <c r="N7" s="7"/>
      <c r="O7" s="7" t="s">
        <v>232</v>
      </c>
      <c r="P7" s="7"/>
      <c r="Q7" s="7"/>
      <c r="R7" s="7" t="s">
        <v>233</v>
      </c>
      <c r="S7" s="7"/>
      <c r="T7" s="7"/>
      <c r="U7" s="7" t="s">
        <v>234</v>
      </c>
      <c r="V7" s="7"/>
      <c r="W7" s="7"/>
    </row>
    <row r="8" spans="1:22" ht="15">
      <c r="A8" t="s">
        <v>235</v>
      </c>
      <c r="B8" t="s">
        <v>236</v>
      </c>
      <c r="C8" s="18" t="s">
        <v>237</v>
      </c>
      <c r="D8" s="18"/>
      <c r="F8" s="20">
        <v>5625000</v>
      </c>
      <c r="G8" s="20"/>
      <c r="I8" s="18" t="s">
        <v>237</v>
      </c>
      <c r="J8" s="18"/>
      <c r="L8" s="18" t="s">
        <v>237</v>
      </c>
      <c r="M8" s="18"/>
      <c r="O8" s="20">
        <v>3000000</v>
      </c>
      <c r="P8" s="20"/>
      <c r="R8" s="18" t="s">
        <v>237</v>
      </c>
      <c r="S8" s="18"/>
      <c r="U8" s="20">
        <v>3000000</v>
      </c>
      <c r="V8" s="20"/>
    </row>
    <row r="9" spans="2:22" ht="15">
      <c r="B9" t="s">
        <v>238</v>
      </c>
      <c r="C9" s="18" t="s">
        <v>151</v>
      </c>
      <c r="D9" s="18"/>
      <c r="F9" s="23">
        <v>38075</v>
      </c>
      <c r="G9" s="23"/>
      <c r="I9" s="23">
        <v>38075</v>
      </c>
      <c r="J9" s="23"/>
      <c r="L9" s="23">
        <v>38075</v>
      </c>
      <c r="M9" s="23"/>
      <c r="O9" s="23">
        <v>38075</v>
      </c>
      <c r="P9" s="23"/>
      <c r="R9" s="23">
        <v>38075</v>
      </c>
      <c r="S9" s="23"/>
      <c r="U9" s="23">
        <v>38075</v>
      </c>
      <c r="V9" s="23"/>
    </row>
    <row r="10" spans="2:22" ht="15">
      <c r="B10" t="s">
        <v>239</v>
      </c>
      <c r="C10" s="18" t="s">
        <v>151</v>
      </c>
      <c r="D10" s="18"/>
      <c r="F10" s="18" t="s">
        <v>151</v>
      </c>
      <c r="G10" s="18"/>
      <c r="I10" s="18" t="s">
        <v>151</v>
      </c>
      <c r="J10" s="18"/>
      <c r="L10" s="18" t="s">
        <v>151</v>
      </c>
      <c r="M10" s="18"/>
      <c r="O10" s="18" t="s">
        <v>151</v>
      </c>
      <c r="P10" s="18"/>
      <c r="R10" s="18" t="s">
        <v>151</v>
      </c>
      <c r="S10" s="18"/>
      <c r="U10" s="18" t="s">
        <v>151</v>
      </c>
      <c r="V10" s="18"/>
    </row>
    <row r="11" spans="2:22" ht="15">
      <c r="B11" t="s">
        <v>240</v>
      </c>
      <c r="C11" s="23">
        <v>3332500</v>
      </c>
      <c r="D11" s="23"/>
      <c r="F11" s="23">
        <v>3856755</v>
      </c>
      <c r="G11" s="23"/>
      <c r="I11" s="23">
        <v>3703848</v>
      </c>
      <c r="J11" s="23"/>
      <c r="L11" s="18" t="s">
        <v>151</v>
      </c>
      <c r="M11" s="18"/>
      <c r="O11" s="23">
        <v>524256</v>
      </c>
      <c r="P11" s="23"/>
      <c r="R11" s="18" t="s">
        <v>151</v>
      </c>
      <c r="S11" s="18"/>
      <c r="U11" s="23">
        <v>2981974</v>
      </c>
      <c r="V11" s="23"/>
    </row>
    <row r="12" spans="2:22" ht="15">
      <c r="B12" t="s">
        <v>241</v>
      </c>
      <c r="C12" s="23">
        <v>359910</v>
      </c>
      <c r="D12" s="23"/>
      <c r="F12" s="23">
        <v>1539482</v>
      </c>
      <c r="G12" s="23"/>
      <c r="I12" s="23">
        <v>1539482</v>
      </c>
      <c r="J12" s="23"/>
      <c r="L12" s="18" t="s">
        <v>151</v>
      </c>
      <c r="M12" s="18"/>
      <c r="O12" s="23">
        <v>1179572</v>
      </c>
      <c r="P12" s="23"/>
      <c r="R12" s="18" t="s">
        <v>151</v>
      </c>
      <c r="S12" s="18"/>
      <c r="U12" s="23">
        <v>1179572</v>
      </c>
      <c r="V12" s="23"/>
    </row>
    <row r="13" spans="2:22" ht="15">
      <c r="B13" t="s">
        <v>242</v>
      </c>
      <c r="C13" s="23">
        <v>1800000</v>
      </c>
      <c r="D13" s="23"/>
      <c r="F13" s="23">
        <v>1800000</v>
      </c>
      <c r="G13" s="23"/>
      <c r="I13" s="23">
        <v>1800000</v>
      </c>
      <c r="J13" s="23"/>
      <c r="L13" s="18" t="s">
        <v>151</v>
      </c>
      <c r="M13" s="18"/>
      <c r="O13" s="18" t="s">
        <v>151</v>
      </c>
      <c r="P13" s="18"/>
      <c r="R13" s="18" t="s">
        <v>151</v>
      </c>
      <c r="S13" s="18"/>
      <c r="U13" s="18" t="s">
        <v>151</v>
      </c>
      <c r="V13" s="18"/>
    </row>
    <row r="14" spans="2:22" ht="15">
      <c r="B14" t="s">
        <v>139</v>
      </c>
      <c r="C14" s="20">
        <v>5492410</v>
      </c>
      <c r="D14" s="20"/>
      <c r="F14" s="20">
        <v>12859312</v>
      </c>
      <c r="G14" s="20"/>
      <c r="I14" s="20">
        <v>7081405</v>
      </c>
      <c r="J14" s="20"/>
      <c r="L14" s="20">
        <v>38075</v>
      </c>
      <c r="M14" s="20"/>
      <c r="O14" s="20">
        <v>4741903</v>
      </c>
      <c r="P14" s="20"/>
      <c r="R14" s="20">
        <v>38075</v>
      </c>
      <c r="S14" s="20"/>
      <c r="U14" s="20">
        <v>7199621</v>
      </c>
      <c r="V14" s="20"/>
    </row>
    <row r="15" spans="3:23" ht="15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2" ht="15">
      <c r="A16" t="s">
        <v>131</v>
      </c>
      <c r="B16" t="s">
        <v>236</v>
      </c>
      <c r="C16" s="18" t="s">
        <v>237</v>
      </c>
      <c r="D16" s="18"/>
      <c r="F16" s="20">
        <v>2100000</v>
      </c>
      <c r="G16" s="20"/>
      <c r="I16" s="18" t="s">
        <v>237</v>
      </c>
      <c r="J16" s="18"/>
      <c r="L16" s="18" t="s">
        <v>237</v>
      </c>
      <c r="M16" s="18"/>
      <c r="O16" s="20">
        <v>1500000</v>
      </c>
      <c r="P16" s="20"/>
      <c r="R16" s="18" t="s">
        <v>237</v>
      </c>
      <c r="S16" s="18"/>
      <c r="U16" s="20">
        <v>1500000</v>
      </c>
      <c r="V16" s="20"/>
    </row>
    <row r="17" spans="2:22" ht="15">
      <c r="B17" t="s">
        <v>238</v>
      </c>
      <c r="C17" s="18" t="s">
        <v>151</v>
      </c>
      <c r="D17" s="18"/>
      <c r="F17" s="23">
        <v>28268</v>
      </c>
      <c r="G17" s="23"/>
      <c r="I17" s="23">
        <v>28268</v>
      </c>
      <c r="J17" s="23"/>
      <c r="L17" s="23">
        <v>28268</v>
      </c>
      <c r="M17" s="23"/>
      <c r="O17" s="23">
        <v>28268</v>
      </c>
      <c r="P17" s="23"/>
      <c r="R17" s="23">
        <v>28268</v>
      </c>
      <c r="S17" s="23"/>
      <c r="U17" s="23">
        <v>28268</v>
      </c>
      <c r="V17" s="23"/>
    </row>
    <row r="18" spans="2:22" ht="15">
      <c r="B18" t="s">
        <v>239</v>
      </c>
      <c r="C18" s="18" t="s">
        <v>151</v>
      </c>
      <c r="D18" s="18"/>
      <c r="F18" s="18" t="s">
        <v>151</v>
      </c>
      <c r="G18" s="18"/>
      <c r="I18" s="18" t="s">
        <v>151</v>
      </c>
      <c r="J18" s="18"/>
      <c r="L18" s="18" t="s">
        <v>151</v>
      </c>
      <c r="M18" s="18"/>
      <c r="O18" s="18" t="s">
        <v>151</v>
      </c>
      <c r="P18" s="18"/>
      <c r="R18" s="18" t="s">
        <v>151</v>
      </c>
      <c r="S18" s="18"/>
      <c r="U18" s="18" t="s">
        <v>151</v>
      </c>
      <c r="V18" s="18"/>
    </row>
    <row r="19" spans="2:22" ht="15">
      <c r="B19" t="s">
        <v>240</v>
      </c>
      <c r="C19" s="23">
        <v>1066400</v>
      </c>
      <c r="D19" s="23"/>
      <c r="F19" s="23">
        <v>1280466</v>
      </c>
      <c r="G19" s="23"/>
      <c r="I19" s="23">
        <v>1218030</v>
      </c>
      <c r="J19" s="23"/>
      <c r="L19" s="18" t="s">
        <v>151</v>
      </c>
      <c r="M19" s="18"/>
      <c r="O19" s="23">
        <v>214066</v>
      </c>
      <c r="P19" s="23"/>
      <c r="R19" s="18" t="s">
        <v>151</v>
      </c>
      <c r="S19" s="18"/>
      <c r="U19" s="23">
        <v>1000536</v>
      </c>
      <c r="V19" s="23"/>
    </row>
    <row r="20" spans="2:22" ht="15">
      <c r="B20" t="s">
        <v>241</v>
      </c>
      <c r="C20" s="23">
        <v>125302</v>
      </c>
      <c r="D20" s="23"/>
      <c r="F20" s="23">
        <v>606955</v>
      </c>
      <c r="G20" s="23"/>
      <c r="I20" s="23">
        <v>606955</v>
      </c>
      <c r="J20" s="23"/>
      <c r="L20" s="18" t="s">
        <v>151</v>
      </c>
      <c r="M20" s="18"/>
      <c r="O20" s="23">
        <v>481653</v>
      </c>
      <c r="P20" s="23"/>
      <c r="R20" s="18" t="s">
        <v>151</v>
      </c>
      <c r="S20" s="18"/>
      <c r="U20" s="23">
        <v>481653</v>
      </c>
      <c r="V20" s="23"/>
    </row>
    <row r="21" spans="2:22" ht="15">
      <c r="B21" t="s">
        <v>242</v>
      </c>
      <c r="C21" s="23">
        <v>731250</v>
      </c>
      <c r="D21" s="23"/>
      <c r="F21" s="23">
        <v>731250</v>
      </c>
      <c r="G21" s="23"/>
      <c r="I21" s="23">
        <v>731250</v>
      </c>
      <c r="J21" s="23"/>
      <c r="L21" s="18" t="s">
        <v>151</v>
      </c>
      <c r="M21" s="18"/>
      <c r="O21" s="18" t="s">
        <v>151</v>
      </c>
      <c r="P21" s="18"/>
      <c r="R21" s="18" t="s">
        <v>151</v>
      </c>
      <c r="S21" s="18"/>
      <c r="U21" s="18" t="s">
        <v>151</v>
      </c>
      <c r="V21" s="18"/>
    </row>
    <row r="22" spans="2:22" ht="15">
      <c r="B22" t="s">
        <v>139</v>
      </c>
      <c r="C22" s="20">
        <v>1922952</v>
      </c>
      <c r="D22" s="20"/>
      <c r="F22" s="20">
        <v>4746939</v>
      </c>
      <c r="G22" s="20"/>
      <c r="I22" s="20">
        <v>2584503</v>
      </c>
      <c r="J22" s="20"/>
      <c r="L22" s="20">
        <v>28268</v>
      </c>
      <c r="M22" s="20"/>
      <c r="O22" s="20">
        <v>2223987</v>
      </c>
      <c r="P22" s="20"/>
      <c r="R22" s="20">
        <v>28268</v>
      </c>
      <c r="S22" s="20"/>
      <c r="U22" s="20">
        <v>3010457</v>
      </c>
      <c r="V22" s="20"/>
    </row>
    <row r="23" spans="3:23" ht="1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2" ht="15">
      <c r="A24" t="s">
        <v>133</v>
      </c>
      <c r="B24" t="s">
        <v>236</v>
      </c>
      <c r="C24" s="18" t="s">
        <v>237</v>
      </c>
      <c r="D24" s="18"/>
      <c r="F24" s="20">
        <v>2100000</v>
      </c>
      <c r="G24" s="20"/>
      <c r="I24" s="18" t="s">
        <v>237</v>
      </c>
      <c r="J24" s="18"/>
      <c r="L24" s="18" t="s">
        <v>237</v>
      </c>
      <c r="M24" s="18"/>
      <c r="O24" s="20">
        <v>1500000</v>
      </c>
      <c r="P24" s="20"/>
      <c r="R24" s="18" t="s">
        <v>237</v>
      </c>
      <c r="S24" s="18"/>
      <c r="U24" s="20">
        <v>1500000</v>
      </c>
      <c r="V24" s="20"/>
    </row>
    <row r="25" spans="2:22" ht="15">
      <c r="B25" t="s">
        <v>238</v>
      </c>
      <c r="C25" s="18" t="s">
        <v>151</v>
      </c>
      <c r="D25" s="18"/>
      <c r="F25" s="23">
        <v>30287</v>
      </c>
      <c r="G25" s="23"/>
      <c r="I25" s="23">
        <v>30287</v>
      </c>
      <c r="J25" s="23"/>
      <c r="L25" s="23">
        <v>30287</v>
      </c>
      <c r="M25" s="23"/>
      <c r="O25" s="23">
        <v>30287</v>
      </c>
      <c r="P25" s="23"/>
      <c r="R25" s="23">
        <v>30287</v>
      </c>
      <c r="S25" s="23"/>
      <c r="U25" s="23">
        <v>30287</v>
      </c>
      <c r="V25" s="23"/>
    </row>
    <row r="26" spans="2:22" ht="15">
      <c r="B26" t="s">
        <v>239</v>
      </c>
      <c r="C26" s="18" t="s">
        <v>151</v>
      </c>
      <c r="D26" s="18"/>
      <c r="F26" s="18" t="s">
        <v>151</v>
      </c>
      <c r="G26" s="18"/>
      <c r="I26" s="18" t="s">
        <v>151</v>
      </c>
      <c r="J26" s="18"/>
      <c r="L26" s="18" t="s">
        <v>151</v>
      </c>
      <c r="M26" s="18"/>
      <c r="O26" s="18" t="s">
        <v>151</v>
      </c>
      <c r="P26" s="18"/>
      <c r="R26" s="18" t="s">
        <v>151</v>
      </c>
      <c r="S26" s="18"/>
      <c r="U26" s="18" t="s">
        <v>151</v>
      </c>
      <c r="V26" s="18"/>
    </row>
    <row r="27" spans="2:22" ht="15">
      <c r="B27" t="s">
        <v>240</v>
      </c>
      <c r="C27" s="23">
        <v>1066400</v>
      </c>
      <c r="D27" s="23"/>
      <c r="F27" s="23">
        <v>1280466</v>
      </c>
      <c r="G27" s="23"/>
      <c r="I27" s="23">
        <v>1218030</v>
      </c>
      <c r="J27" s="23"/>
      <c r="L27" s="18" t="s">
        <v>151</v>
      </c>
      <c r="M27" s="18"/>
      <c r="O27" s="23">
        <v>214066</v>
      </c>
      <c r="P27" s="23"/>
      <c r="R27" s="18" t="s">
        <v>151</v>
      </c>
      <c r="S27" s="18"/>
      <c r="U27" s="23">
        <v>1000536</v>
      </c>
      <c r="V27" s="23"/>
    </row>
    <row r="28" spans="2:22" ht="15">
      <c r="B28" t="s">
        <v>241</v>
      </c>
      <c r="C28" s="23">
        <v>125302</v>
      </c>
      <c r="D28" s="23"/>
      <c r="F28" s="23">
        <v>606955</v>
      </c>
      <c r="G28" s="23"/>
      <c r="I28" s="23">
        <v>606955</v>
      </c>
      <c r="J28" s="23"/>
      <c r="L28" s="18" t="s">
        <v>151</v>
      </c>
      <c r="M28" s="18"/>
      <c r="O28" s="23">
        <v>481653</v>
      </c>
      <c r="P28" s="23"/>
      <c r="R28" s="18" t="s">
        <v>151</v>
      </c>
      <c r="S28" s="18"/>
      <c r="U28" s="23">
        <v>481653</v>
      </c>
      <c r="V28" s="23"/>
    </row>
    <row r="29" spans="2:22" ht="15">
      <c r="B29" t="s">
        <v>242</v>
      </c>
      <c r="C29" s="23">
        <v>731250</v>
      </c>
      <c r="D29" s="23"/>
      <c r="F29" s="23">
        <v>731250</v>
      </c>
      <c r="G29" s="23"/>
      <c r="I29" s="23">
        <v>731250</v>
      </c>
      <c r="J29" s="23"/>
      <c r="L29" s="18" t="s">
        <v>151</v>
      </c>
      <c r="M29" s="18"/>
      <c r="O29" s="18" t="s">
        <v>151</v>
      </c>
      <c r="P29" s="18"/>
      <c r="R29" s="18" t="s">
        <v>151</v>
      </c>
      <c r="S29" s="18"/>
      <c r="U29" s="18" t="s">
        <v>151</v>
      </c>
      <c r="V29" s="18"/>
    </row>
    <row r="30" spans="2:22" ht="15">
      <c r="B30" t="s">
        <v>139</v>
      </c>
      <c r="C30" s="20">
        <v>1922952</v>
      </c>
      <c r="D30" s="20"/>
      <c r="F30" s="20">
        <v>4748958</v>
      </c>
      <c r="G30" s="20"/>
      <c r="I30" s="20">
        <v>2586522</v>
      </c>
      <c r="J30" s="20"/>
      <c r="L30" s="20">
        <v>30287</v>
      </c>
      <c r="M30" s="20"/>
      <c r="O30" s="20">
        <v>2226006</v>
      </c>
      <c r="P30" s="20"/>
      <c r="R30" s="20">
        <v>30287</v>
      </c>
      <c r="S30" s="20"/>
      <c r="U30" s="20">
        <v>3012476</v>
      </c>
      <c r="V30" s="20"/>
    </row>
    <row r="31" spans="3:23" ht="15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</sheetData>
  <sheetProtection selectLockedCells="1" selectUnlockedCells="1"/>
  <mergeCells count="179">
    <mergeCell ref="A2:F2"/>
    <mergeCell ref="A4:W4"/>
    <mergeCell ref="C6:E6"/>
    <mergeCell ref="F6:W6"/>
    <mergeCell ref="C7:E7"/>
    <mergeCell ref="F7:H7"/>
    <mergeCell ref="I7:K7"/>
    <mergeCell ref="L7:N7"/>
    <mergeCell ref="O7:Q7"/>
    <mergeCell ref="R7:T7"/>
    <mergeCell ref="U7:W7"/>
    <mergeCell ref="C8:D8"/>
    <mergeCell ref="F8:G8"/>
    <mergeCell ref="I8:J8"/>
    <mergeCell ref="L8:M8"/>
    <mergeCell ref="O8:P8"/>
    <mergeCell ref="R8:S8"/>
    <mergeCell ref="U8:V8"/>
    <mergeCell ref="C9:D9"/>
    <mergeCell ref="F9:G9"/>
    <mergeCell ref="I9:J9"/>
    <mergeCell ref="L9:M9"/>
    <mergeCell ref="O9:P9"/>
    <mergeCell ref="R9:S9"/>
    <mergeCell ref="U9:V9"/>
    <mergeCell ref="C10:D10"/>
    <mergeCell ref="F10:G10"/>
    <mergeCell ref="I10:J10"/>
    <mergeCell ref="L10:M10"/>
    <mergeCell ref="O10:P10"/>
    <mergeCell ref="R10:S10"/>
    <mergeCell ref="U10:V10"/>
    <mergeCell ref="C11:D11"/>
    <mergeCell ref="F11:G11"/>
    <mergeCell ref="I11:J11"/>
    <mergeCell ref="L11:M11"/>
    <mergeCell ref="O11:P11"/>
    <mergeCell ref="R11:S11"/>
    <mergeCell ref="U11:V11"/>
    <mergeCell ref="C12:D12"/>
    <mergeCell ref="F12:G12"/>
    <mergeCell ref="I12:J12"/>
    <mergeCell ref="L12:M12"/>
    <mergeCell ref="O12:P12"/>
    <mergeCell ref="R12:S12"/>
    <mergeCell ref="U12:V12"/>
    <mergeCell ref="C13:D13"/>
    <mergeCell ref="F13:G13"/>
    <mergeCell ref="I13:J13"/>
    <mergeCell ref="L13:M13"/>
    <mergeCell ref="O13:P13"/>
    <mergeCell ref="R13:S13"/>
    <mergeCell ref="U13:V13"/>
    <mergeCell ref="C14:D14"/>
    <mergeCell ref="F14:G14"/>
    <mergeCell ref="I14:J14"/>
    <mergeCell ref="L14:M14"/>
    <mergeCell ref="O14:P14"/>
    <mergeCell ref="R14:S14"/>
    <mergeCell ref="U14:V14"/>
    <mergeCell ref="C15:E15"/>
    <mergeCell ref="F15:H15"/>
    <mergeCell ref="I15:K15"/>
    <mergeCell ref="L15:N15"/>
    <mergeCell ref="O15:Q15"/>
    <mergeCell ref="R15:T15"/>
    <mergeCell ref="U15:W15"/>
    <mergeCell ref="C16:D16"/>
    <mergeCell ref="F16:G16"/>
    <mergeCell ref="I16:J16"/>
    <mergeCell ref="L16:M16"/>
    <mergeCell ref="O16:P16"/>
    <mergeCell ref="R16:S16"/>
    <mergeCell ref="U16:V16"/>
    <mergeCell ref="C17:D17"/>
    <mergeCell ref="F17:G17"/>
    <mergeCell ref="I17:J17"/>
    <mergeCell ref="L17:M17"/>
    <mergeCell ref="O17:P17"/>
    <mergeCell ref="R17:S17"/>
    <mergeCell ref="U17:V17"/>
    <mergeCell ref="C18:D18"/>
    <mergeCell ref="F18:G18"/>
    <mergeCell ref="I18:J18"/>
    <mergeCell ref="L18:M18"/>
    <mergeCell ref="O18:P18"/>
    <mergeCell ref="R18:S18"/>
    <mergeCell ref="U18:V18"/>
    <mergeCell ref="C19:D19"/>
    <mergeCell ref="F19:G19"/>
    <mergeCell ref="I19:J19"/>
    <mergeCell ref="L19:M19"/>
    <mergeCell ref="O19:P19"/>
    <mergeCell ref="R19:S19"/>
    <mergeCell ref="U19:V19"/>
    <mergeCell ref="C20:D20"/>
    <mergeCell ref="F20:G20"/>
    <mergeCell ref="I20:J20"/>
    <mergeCell ref="L20:M20"/>
    <mergeCell ref="O20:P20"/>
    <mergeCell ref="R20:S20"/>
    <mergeCell ref="U20:V20"/>
    <mergeCell ref="C21:D21"/>
    <mergeCell ref="F21:G21"/>
    <mergeCell ref="I21:J21"/>
    <mergeCell ref="L21:M21"/>
    <mergeCell ref="O21:P21"/>
    <mergeCell ref="R21:S21"/>
    <mergeCell ref="U21:V21"/>
    <mergeCell ref="C22:D22"/>
    <mergeCell ref="F22:G22"/>
    <mergeCell ref="I22:J22"/>
    <mergeCell ref="L22:M22"/>
    <mergeCell ref="O22:P22"/>
    <mergeCell ref="R22:S22"/>
    <mergeCell ref="U22:V22"/>
    <mergeCell ref="C23:E23"/>
    <mergeCell ref="F23:H23"/>
    <mergeCell ref="I23:K23"/>
    <mergeCell ref="L23:N23"/>
    <mergeCell ref="O23:Q23"/>
    <mergeCell ref="R23:T23"/>
    <mergeCell ref="U23:W23"/>
    <mergeCell ref="C24:D24"/>
    <mergeCell ref="F24:G24"/>
    <mergeCell ref="I24:J24"/>
    <mergeCell ref="L24:M24"/>
    <mergeCell ref="O24:P24"/>
    <mergeCell ref="R24:S24"/>
    <mergeCell ref="U24:V24"/>
    <mergeCell ref="C25:D25"/>
    <mergeCell ref="F25:G25"/>
    <mergeCell ref="I25:J25"/>
    <mergeCell ref="L25:M25"/>
    <mergeCell ref="O25:P25"/>
    <mergeCell ref="R25:S25"/>
    <mergeCell ref="U25:V25"/>
    <mergeCell ref="C26:D26"/>
    <mergeCell ref="F26:G26"/>
    <mergeCell ref="I26:J26"/>
    <mergeCell ref="L26:M26"/>
    <mergeCell ref="O26:P26"/>
    <mergeCell ref="R26:S26"/>
    <mergeCell ref="U26:V26"/>
    <mergeCell ref="C27:D27"/>
    <mergeCell ref="F27:G27"/>
    <mergeCell ref="I27:J27"/>
    <mergeCell ref="L27:M27"/>
    <mergeCell ref="O27:P27"/>
    <mergeCell ref="R27:S27"/>
    <mergeCell ref="U27:V27"/>
    <mergeCell ref="C28:D28"/>
    <mergeCell ref="F28:G28"/>
    <mergeCell ref="I28:J28"/>
    <mergeCell ref="L28:M28"/>
    <mergeCell ref="O28:P28"/>
    <mergeCell ref="R28:S28"/>
    <mergeCell ref="U28:V28"/>
    <mergeCell ref="C29:D29"/>
    <mergeCell ref="F29:G29"/>
    <mergeCell ref="I29:J29"/>
    <mergeCell ref="L29:M29"/>
    <mergeCell ref="O29:P29"/>
    <mergeCell ref="R29:S29"/>
    <mergeCell ref="U29:V29"/>
    <mergeCell ref="C30:D30"/>
    <mergeCell ref="F30:G30"/>
    <mergeCell ref="I30:J30"/>
    <mergeCell ref="L30:M30"/>
    <mergeCell ref="O30:P30"/>
    <mergeCell ref="R30:S30"/>
    <mergeCell ref="U30:V30"/>
    <mergeCell ref="C31:E31"/>
    <mergeCell ref="F31:H31"/>
    <mergeCell ref="I31:K31"/>
    <mergeCell ref="L31:N31"/>
    <mergeCell ref="O31:Q31"/>
    <mergeCell ref="R31:T31"/>
    <mergeCell ref="U31:W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40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243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1:3" ht="15">
      <c r="A6" s="3" t="s">
        <v>244</v>
      </c>
      <c r="B6" s="5" t="s">
        <v>245</v>
      </c>
      <c r="C6" s="5" t="s">
        <v>246</v>
      </c>
    </row>
    <row r="8" spans="1:3" ht="15">
      <c r="A8" t="s">
        <v>247</v>
      </c>
      <c r="B8" s="14">
        <v>2774590</v>
      </c>
      <c r="C8" s="8" t="s">
        <v>248</v>
      </c>
    </row>
    <row r="9" spans="1:3" ht="15">
      <c r="A9" t="s">
        <v>249</v>
      </c>
      <c r="B9" s="14">
        <v>2403664</v>
      </c>
      <c r="C9" s="8" t="s">
        <v>250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2" width="10.7109375" style="0" customWidth="1"/>
    <col min="3" max="3" width="8.7109375" style="0" customWidth="1"/>
    <col min="4" max="4" width="25.7109375" style="0" customWidth="1"/>
    <col min="5" max="16384" width="8.7109375" style="0" customWidth="1"/>
  </cols>
  <sheetData>
    <row r="2" spans="1:6" ht="15">
      <c r="A2" s="1" t="s">
        <v>251</v>
      </c>
      <c r="B2" s="1"/>
      <c r="C2" s="1"/>
      <c r="D2" s="1"/>
      <c r="E2" s="1"/>
      <c r="F2" s="1"/>
    </row>
    <row r="4" spans="1:4" ht="15">
      <c r="A4" s="2"/>
      <c r="B4" s="2"/>
      <c r="C4" s="2"/>
      <c r="D4" s="2"/>
    </row>
    <row r="6" spans="1:4" ht="15">
      <c r="A6" s="3" t="s">
        <v>252</v>
      </c>
      <c r="B6" s="7" t="s">
        <v>253</v>
      </c>
      <c r="C6" s="7"/>
      <c r="D6" s="5" t="s">
        <v>254</v>
      </c>
    </row>
    <row r="7" spans="1:4" ht="15">
      <c r="A7" t="s">
        <v>6</v>
      </c>
      <c r="B7" s="16">
        <v>23932</v>
      </c>
      <c r="D7" s="8" t="s">
        <v>255</v>
      </c>
    </row>
    <row r="8" spans="1:4" ht="15">
      <c r="A8" t="s">
        <v>7</v>
      </c>
      <c r="B8" s="16">
        <v>35412</v>
      </c>
      <c r="D8" s="8" t="s">
        <v>255</v>
      </c>
    </row>
    <row r="9" spans="1:4" ht="15">
      <c r="A9" t="s">
        <v>8</v>
      </c>
      <c r="B9" s="16">
        <v>96941</v>
      </c>
      <c r="D9" s="8" t="s">
        <v>255</v>
      </c>
    </row>
    <row r="10" spans="1:4" ht="15">
      <c r="A10" t="s">
        <v>140</v>
      </c>
      <c r="B10" s="16">
        <v>361766</v>
      </c>
      <c r="D10" s="8" t="s">
        <v>256</v>
      </c>
    </row>
    <row r="11" spans="1:4" ht="15">
      <c r="A11" t="s">
        <v>9</v>
      </c>
      <c r="B11" s="16">
        <v>37285</v>
      </c>
      <c r="D11" s="8" t="s">
        <v>255</v>
      </c>
    </row>
    <row r="12" spans="1:4" ht="15">
      <c r="A12" t="s">
        <v>129</v>
      </c>
      <c r="B12" s="16">
        <v>943812</v>
      </c>
      <c r="D12" s="8" t="s">
        <v>257</v>
      </c>
    </row>
    <row r="13" spans="1:4" ht="15">
      <c r="A13" t="s">
        <v>10</v>
      </c>
      <c r="B13" s="16">
        <v>33411</v>
      </c>
      <c r="D13" s="8" t="s">
        <v>255</v>
      </c>
    </row>
    <row r="14" spans="1:4" ht="15">
      <c r="A14" t="s">
        <v>131</v>
      </c>
      <c r="B14" s="16">
        <v>317473</v>
      </c>
      <c r="D14" s="8" t="s">
        <v>255</v>
      </c>
    </row>
    <row r="15" spans="1:4" ht="15">
      <c r="A15" t="s">
        <v>11</v>
      </c>
      <c r="B15" s="16">
        <v>32799</v>
      </c>
      <c r="D15" s="8" t="s">
        <v>255</v>
      </c>
    </row>
    <row r="16" spans="1:4" ht="15">
      <c r="A16" t="s">
        <v>12</v>
      </c>
      <c r="B16" s="16">
        <v>95135</v>
      </c>
      <c r="D16" s="8" t="s">
        <v>255</v>
      </c>
    </row>
    <row r="17" spans="1:4" ht="15">
      <c r="A17" t="s">
        <v>258</v>
      </c>
      <c r="B17" s="16">
        <v>1977966</v>
      </c>
      <c r="D17" s="8" t="s">
        <v>259</v>
      </c>
    </row>
  </sheetData>
  <sheetProtection selectLockedCells="1" selectUnlockedCells="1"/>
  <mergeCells count="3">
    <mergeCell ref="A2:F2"/>
    <mergeCell ref="A4:D4"/>
    <mergeCell ref="B6:C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28</v>
      </c>
      <c r="E6" s="5" t="s">
        <v>29</v>
      </c>
      <c r="G6" s="5" t="s">
        <v>30</v>
      </c>
    </row>
    <row r="7" ht="15">
      <c r="A7" s="3" t="s">
        <v>31</v>
      </c>
    </row>
    <row r="8" spans="1:7" ht="15">
      <c r="A8" t="s">
        <v>32</v>
      </c>
      <c r="C8" s="6">
        <v>900000</v>
      </c>
      <c r="E8" s="6">
        <v>525000</v>
      </c>
      <c r="G8" s="6">
        <v>525000</v>
      </c>
    </row>
    <row r="9" spans="1:7" ht="15">
      <c r="A9" t="s">
        <v>33</v>
      </c>
      <c r="C9" s="8" t="s">
        <v>34</v>
      </c>
      <c r="E9" s="8" t="s">
        <v>34</v>
      </c>
      <c r="G9" s="8" t="s">
        <v>34</v>
      </c>
    </row>
    <row r="10" spans="1:7" ht="15">
      <c r="A10" t="s">
        <v>35</v>
      </c>
      <c r="C10" s="8" t="s">
        <v>36</v>
      </c>
      <c r="E10" s="8" t="s">
        <v>37</v>
      </c>
      <c r="G10" s="8" t="s">
        <v>37</v>
      </c>
    </row>
    <row r="11" spans="1:7" ht="15">
      <c r="A11" s="9">
        <f>"$ Value Earned and Paid for Component"</f>
        <v>0</v>
      </c>
      <c r="C11" s="6">
        <v>487938</v>
      </c>
      <c r="E11" s="6">
        <v>240753</v>
      </c>
      <c r="G11" s="6">
        <v>240753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2" width="8.7109375" style="0" customWidth="1"/>
    <col min="3" max="3" width="11.7109375" style="0" customWidth="1"/>
    <col min="4" max="4" width="8.7109375" style="0" customWidth="1"/>
    <col min="5" max="5" width="11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6" ht="15">
      <c r="A2" s="1" t="s">
        <v>27</v>
      </c>
      <c r="B2" s="1"/>
      <c r="C2" s="1"/>
      <c r="D2" s="1"/>
      <c r="E2" s="1"/>
      <c r="F2" s="1"/>
    </row>
    <row r="4" spans="1:7" ht="15">
      <c r="A4" s="2"/>
      <c r="B4" s="2"/>
      <c r="C4" s="2"/>
      <c r="D4" s="2"/>
      <c r="E4" s="2"/>
      <c r="F4" s="2"/>
      <c r="G4" s="2"/>
    </row>
    <row r="6" spans="3:7" ht="15">
      <c r="C6" s="5" t="s">
        <v>28</v>
      </c>
      <c r="E6" s="5" t="s">
        <v>29</v>
      </c>
      <c r="G6" s="5" t="s">
        <v>30</v>
      </c>
    </row>
    <row r="7" ht="15">
      <c r="A7" s="3" t="s">
        <v>38</v>
      </c>
    </row>
    <row r="8" spans="1:7" ht="15">
      <c r="A8" t="s">
        <v>32</v>
      </c>
      <c r="C8" s="6">
        <v>900000</v>
      </c>
      <c r="E8" s="6">
        <v>525000</v>
      </c>
      <c r="G8" s="6">
        <v>525000</v>
      </c>
    </row>
    <row r="9" spans="1:7" ht="15">
      <c r="A9" t="s">
        <v>39</v>
      </c>
      <c r="C9" s="8" t="s">
        <v>40</v>
      </c>
      <c r="E9" s="8" t="s">
        <v>40</v>
      </c>
      <c r="G9" s="8" t="s">
        <v>40</v>
      </c>
    </row>
    <row r="10" spans="1:7" ht="15">
      <c r="A10" t="s">
        <v>35</v>
      </c>
      <c r="C10" s="8" t="s">
        <v>36</v>
      </c>
      <c r="E10" s="8" t="s">
        <v>37</v>
      </c>
      <c r="G10" s="8" t="s">
        <v>37</v>
      </c>
    </row>
    <row r="11" spans="1:7" ht="15">
      <c r="A11" s="9">
        <f>"$ Value Earned and Paid for Component"</f>
        <v>0</v>
      </c>
      <c r="C11" s="6">
        <v>162646</v>
      </c>
      <c r="E11" s="6">
        <v>80251</v>
      </c>
      <c r="G11" s="6">
        <v>80251</v>
      </c>
    </row>
  </sheetData>
  <sheetProtection selectLockedCells="1" selectUnlockedCells="1"/>
  <mergeCells count="2">
    <mergeCell ref="A2:F2"/>
    <mergeCell ref="A4:G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21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34.7109375" style="0" customWidth="1"/>
    <col min="10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4" spans="1:9" ht="15">
      <c r="A4" s="2"/>
      <c r="B4" s="2"/>
      <c r="C4" s="2"/>
      <c r="D4" s="2"/>
      <c r="E4" s="2"/>
      <c r="F4" s="2"/>
      <c r="G4" s="2"/>
      <c r="H4" s="2"/>
      <c r="I4" s="2"/>
    </row>
    <row r="6" spans="3:9" ht="39.75" customHeight="1">
      <c r="C6" s="5" t="s">
        <v>42</v>
      </c>
      <c r="E6" s="5" t="s">
        <v>43</v>
      </c>
      <c r="G6" s="4" t="s">
        <v>44</v>
      </c>
      <c r="I6" s="5" t="s">
        <v>45</v>
      </c>
    </row>
    <row r="7" spans="1:9" ht="15">
      <c r="A7" t="s">
        <v>19</v>
      </c>
      <c r="C7" s="6">
        <v>487938</v>
      </c>
      <c r="E7" s="6">
        <v>162646</v>
      </c>
      <c r="G7" s="6">
        <v>650584</v>
      </c>
      <c r="I7" s="8" t="s">
        <v>46</v>
      </c>
    </row>
    <row r="8" spans="1:9" ht="15">
      <c r="A8" t="s">
        <v>23</v>
      </c>
      <c r="C8" s="6">
        <v>240753</v>
      </c>
      <c r="E8" s="6">
        <v>80251</v>
      </c>
      <c r="G8" s="6">
        <v>321004</v>
      </c>
      <c r="I8" s="8" t="s">
        <v>47</v>
      </c>
    </row>
    <row r="9" spans="1:9" ht="15">
      <c r="A9" t="s">
        <v>26</v>
      </c>
      <c r="C9" s="6">
        <v>240753</v>
      </c>
      <c r="E9" s="6">
        <v>80251</v>
      </c>
      <c r="G9" s="6">
        <v>321004</v>
      </c>
      <c r="I9" s="8" t="s">
        <v>47</v>
      </c>
    </row>
  </sheetData>
  <sheetProtection selectLockedCells="1" selectUnlockedCells="1"/>
  <mergeCells count="2">
    <mergeCell ref="A2:F2"/>
    <mergeCell ref="A4:I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26.7109375" style="0" customWidth="1"/>
    <col min="3" max="3" width="25.7109375" style="0" customWidth="1"/>
    <col min="4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4" spans="1:3" ht="15">
      <c r="A4" s="2"/>
      <c r="B4" s="2"/>
      <c r="C4" s="2"/>
    </row>
    <row r="6" spans="2:3" ht="15">
      <c r="B6" s="5" t="s">
        <v>49</v>
      </c>
      <c r="C6" s="5" t="s">
        <v>50</v>
      </c>
    </row>
    <row r="7" spans="1:3" ht="15">
      <c r="A7" s="5" t="s">
        <v>51</v>
      </c>
      <c r="B7" s="10">
        <v>1</v>
      </c>
      <c r="C7" s="8" t="s">
        <v>21</v>
      </c>
    </row>
    <row r="8" spans="2:3" ht="15">
      <c r="B8" s="10">
        <v>2</v>
      </c>
      <c r="C8" s="8" t="s">
        <v>52</v>
      </c>
    </row>
    <row r="9" spans="2:3" ht="15">
      <c r="B9" s="10">
        <v>3</v>
      </c>
      <c r="C9" s="8" t="s">
        <v>53</v>
      </c>
    </row>
    <row r="10" spans="2:3" ht="15">
      <c r="B10" s="10">
        <v>4</v>
      </c>
      <c r="C10" s="8" t="s">
        <v>54</v>
      </c>
    </row>
    <row r="11" spans="2:3" ht="15">
      <c r="B11" s="10">
        <v>5</v>
      </c>
      <c r="C11" s="8" t="s">
        <v>24</v>
      </c>
    </row>
    <row r="12" spans="2:3" ht="15">
      <c r="B12" s="10">
        <v>6</v>
      </c>
      <c r="C12" s="8" t="s">
        <v>55</v>
      </c>
    </row>
    <row r="13" spans="2:3" ht="15">
      <c r="B13" s="10">
        <v>7</v>
      </c>
      <c r="C13" s="8" t="s">
        <v>20</v>
      </c>
    </row>
    <row r="14" spans="2:3" ht="15">
      <c r="B14" s="10">
        <v>8</v>
      </c>
      <c r="C14" s="8" t="s">
        <v>56</v>
      </c>
    </row>
    <row r="15" spans="2:3" ht="15">
      <c r="B15" s="10">
        <v>9</v>
      </c>
      <c r="C15" s="8" t="s">
        <v>57</v>
      </c>
    </row>
    <row r="16" spans="2:3" ht="15">
      <c r="B16" s="10">
        <v>10</v>
      </c>
      <c r="C16" s="8" t="s">
        <v>57</v>
      </c>
    </row>
  </sheetData>
  <sheetProtection selectLockedCells="1" selectUnlockedCells="1"/>
  <mergeCells count="2">
    <mergeCell ref="A2:F2"/>
    <mergeCell ref="A4:C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0.7109375" style="0" customWidth="1"/>
    <col min="3" max="3" width="8.7109375" style="0" customWidth="1"/>
    <col min="4" max="4" width="19.7109375" style="0" customWidth="1"/>
    <col min="5" max="5" width="8.7109375" style="0" customWidth="1"/>
    <col min="6" max="6" width="10.7109375" style="0" customWidth="1"/>
    <col min="7" max="7" width="8.7109375" style="0" customWidth="1"/>
    <col min="8" max="8" width="19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9.7109375" style="0" customWidth="1"/>
    <col min="13" max="16384" width="8.7109375" style="0" customWidth="1"/>
  </cols>
  <sheetData>
    <row r="2" spans="1:6" ht="15">
      <c r="A2" s="1" t="s">
        <v>13</v>
      </c>
      <c r="B2" s="1"/>
      <c r="C2" s="1"/>
      <c r="D2" s="1"/>
      <c r="E2" s="1"/>
      <c r="F2" s="1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6" spans="2:12" ht="15">
      <c r="B6" s="7" t="s">
        <v>14</v>
      </c>
      <c r="C6" s="7"/>
      <c r="D6" s="7"/>
      <c r="F6" s="7" t="s">
        <v>15</v>
      </c>
      <c r="G6" s="7"/>
      <c r="H6" s="7"/>
      <c r="J6" s="7" t="s">
        <v>16</v>
      </c>
      <c r="K6" s="7"/>
      <c r="L6" s="7"/>
    </row>
    <row r="7" spans="2:12" ht="15">
      <c r="B7" s="5" t="s">
        <v>17</v>
      </c>
      <c r="D7" s="5" t="s">
        <v>18</v>
      </c>
      <c r="F7" s="5" t="s">
        <v>17</v>
      </c>
      <c r="H7" s="5" t="s">
        <v>18</v>
      </c>
      <c r="J7" s="5" t="s">
        <v>17</v>
      </c>
      <c r="L7" s="5" t="s">
        <v>18</v>
      </c>
    </row>
    <row r="8" spans="1:12" ht="15">
      <c r="A8" t="s">
        <v>19</v>
      </c>
      <c r="B8" s="6">
        <v>450000</v>
      </c>
      <c r="D8" s="8" t="s">
        <v>20</v>
      </c>
      <c r="F8" s="6">
        <v>1350000</v>
      </c>
      <c r="H8" s="8" t="s">
        <v>21</v>
      </c>
      <c r="J8" s="6">
        <v>2700000</v>
      </c>
      <c r="L8" s="8" t="s">
        <v>22</v>
      </c>
    </row>
    <row r="9" spans="1:12" ht="15">
      <c r="A9" t="s">
        <v>23</v>
      </c>
      <c r="B9" s="6">
        <v>262500</v>
      </c>
      <c r="D9" s="8" t="s">
        <v>20</v>
      </c>
      <c r="F9" s="6">
        <v>525000</v>
      </c>
      <c r="H9" s="8" t="s">
        <v>24</v>
      </c>
      <c r="J9" s="6">
        <v>1050000</v>
      </c>
      <c r="L9" s="8" t="s">
        <v>25</v>
      </c>
    </row>
    <row r="10" spans="1:12" ht="15">
      <c r="A10" t="s">
        <v>26</v>
      </c>
      <c r="B10" s="6">
        <v>262500</v>
      </c>
      <c r="D10" s="8" t="s">
        <v>20</v>
      </c>
      <c r="F10" s="6">
        <v>525000</v>
      </c>
      <c r="H10" s="8" t="s">
        <v>24</v>
      </c>
      <c r="J10" s="6">
        <v>1050000</v>
      </c>
      <c r="L10" s="8" t="s">
        <v>25</v>
      </c>
    </row>
  </sheetData>
  <sheetProtection selectLockedCells="1" selectUnlockedCells="1"/>
  <mergeCells count="5">
    <mergeCell ref="A2:F2"/>
    <mergeCell ref="A4:L4"/>
    <mergeCell ref="B6:D6"/>
    <mergeCell ref="F6:H6"/>
    <mergeCell ref="J6:L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6.7109375" style="0" customWidth="1"/>
    <col min="3" max="3" width="8.7109375" style="0" customWidth="1"/>
    <col min="4" max="4" width="14.7109375" style="0" customWidth="1"/>
    <col min="5" max="5" width="8.7109375" style="0" customWidth="1"/>
    <col min="6" max="6" width="14.7109375" style="0" customWidth="1"/>
    <col min="7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59</v>
      </c>
      <c r="D6" s="5" t="s">
        <v>60</v>
      </c>
      <c r="F6" s="5" t="s">
        <v>61</v>
      </c>
    </row>
    <row r="7" spans="1:6" ht="15">
      <c r="A7" t="s">
        <v>19</v>
      </c>
      <c r="B7" s="6">
        <v>337500</v>
      </c>
      <c r="D7" s="6">
        <v>1012500</v>
      </c>
      <c r="F7" s="6">
        <v>2025000</v>
      </c>
    </row>
    <row r="8" spans="1:6" ht="15">
      <c r="A8" t="s">
        <v>23</v>
      </c>
      <c r="B8" s="6">
        <v>196875</v>
      </c>
      <c r="D8" s="6">
        <v>393750</v>
      </c>
      <c r="F8" s="6">
        <v>787500</v>
      </c>
    </row>
    <row r="9" spans="1:6" ht="15">
      <c r="A9" t="s">
        <v>26</v>
      </c>
      <c r="B9" s="6">
        <v>196875</v>
      </c>
      <c r="D9" s="6">
        <v>393750</v>
      </c>
      <c r="F9" s="6">
        <v>787500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16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15.7109375" style="0" customWidth="1"/>
    <col min="7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4" spans="1:6" ht="15">
      <c r="A4" s="2"/>
      <c r="B4" s="2"/>
      <c r="C4" s="2"/>
      <c r="D4" s="2"/>
      <c r="E4" s="2"/>
      <c r="F4" s="2"/>
    </row>
    <row r="6" spans="2:6" ht="15">
      <c r="B6" s="5" t="s">
        <v>59</v>
      </c>
      <c r="D6" s="5" t="s">
        <v>63</v>
      </c>
      <c r="F6" s="5" t="s">
        <v>64</v>
      </c>
    </row>
    <row r="7" spans="1:6" ht="15">
      <c r="A7" t="s">
        <v>19</v>
      </c>
      <c r="B7" s="6">
        <v>112500</v>
      </c>
      <c r="D7" s="6">
        <v>337500</v>
      </c>
      <c r="F7" s="6">
        <v>675000</v>
      </c>
    </row>
    <row r="8" spans="1:6" ht="15">
      <c r="A8" t="s">
        <v>23</v>
      </c>
      <c r="B8" s="6">
        <v>65625</v>
      </c>
      <c r="D8" s="6">
        <v>131250</v>
      </c>
      <c r="F8" s="6">
        <v>262500</v>
      </c>
    </row>
    <row r="9" spans="1:6" ht="15">
      <c r="A9" t="s">
        <v>26</v>
      </c>
      <c r="B9" s="6">
        <v>65625</v>
      </c>
      <c r="D9" s="6">
        <v>131250</v>
      </c>
      <c r="F9" s="6">
        <v>262500</v>
      </c>
    </row>
  </sheetData>
  <sheetProtection selectLockedCells="1" selectUnlockedCells="1"/>
  <mergeCells count="2">
    <mergeCell ref="A2:F2"/>
    <mergeCell ref="A4:F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2020-06-08T13:24:01Z</dcterms:created>
  <dcterms:modified xsi:type="dcterms:W3CDTF">2020-06-08T13:24:01Z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